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<sst xmlns="http://schemas.openxmlformats.org/spreadsheetml/2006/main" count="174" uniqueCount="134">
  <si>
    <r>
      <t>内蒙古农业大学</t>
    </r>
    <r>
      <rPr>
        <sz val="18"/>
        <rFont val="Times New Roman"/>
        <family val="1"/>
      </rPr>
      <t>2008</t>
    </r>
    <r>
      <rPr>
        <sz val="18"/>
        <rFont val="宋体"/>
        <family val="0"/>
      </rPr>
      <t>年招生计划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本科类</t>
    </r>
    <r>
      <rPr>
        <sz val="18"/>
        <rFont val="Times New Roman"/>
        <family val="1"/>
      </rPr>
      <t>)</t>
    </r>
  </si>
  <si>
    <t>专业名称</t>
  </si>
  <si>
    <t>合计</t>
  </si>
  <si>
    <t>黑龙江</t>
  </si>
  <si>
    <t>吉林</t>
  </si>
  <si>
    <t>辽宁</t>
  </si>
  <si>
    <t>河北</t>
  </si>
  <si>
    <t>北京</t>
  </si>
  <si>
    <t>山西</t>
  </si>
  <si>
    <t>内蒙古</t>
  </si>
  <si>
    <t>天津</t>
  </si>
  <si>
    <t>河南</t>
  </si>
  <si>
    <t>山东</t>
  </si>
  <si>
    <t>江西</t>
  </si>
  <si>
    <t>四川</t>
  </si>
  <si>
    <t>上海</t>
  </si>
  <si>
    <t>湖北</t>
  </si>
  <si>
    <t>湖南</t>
  </si>
  <si>
    <t>安徽</t>
  </si>
  <si>
    <t>云南</t>
  </si>
  <si>
    <t>江苏</t>
  </si>
  <si>
    <t>广东</t>
  </si>
  <si>
    <t>广西</t>
  </si>
  <si>
    <t>浙江</t>
  </si>
  <si>
    <t>福建</t>
  </si>
  <si>
    <t>海南</t>
  </si>
  <si>
    <t>重庆</t>
  </si>
  <si>
    <t>陕西</t>
  </si>
  <si>
    <t>贵州</t>
  </si>
  <si>
    <t>甘肃</t>
  </si>
  <si>
    <t>青海</t>
  </si>
  <si>
    <t>宁夏</t>
  </si>
  <si>
    <t>新疆</t>
  </si>
  <si>
    <t>汉授艺术</t>
  </si>
  <si>
    <t>艺术设计</t>
  </si>
  <si>
    <t>本科一批普通理科</t>
  </si>
  <si>
    <t>草业科学(双语授课)</t>
  </si>
  <si>
    <t>园艺（观赏园艺方向,双语授课）</t>
  </si>
  <si>
    <t>机械设计制造及其自动化</t>
  </si>
  <si>
    <t>电气工程及其自动化</t>
  </si>
  <si>
    <t>土木工程</t>
  </si>
  <si>
    <r>
      <t>食品科学与工程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乳品方向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双语授课</t>
    </r>
    <r>
      <rPr>
        <sz val="10"/>
        <rFont val="Times New Roman"/>
        <family val="1"/>
      </rPr>
      <t>)</t>
    </r>
  </si>
  <si>
    <r>
      <t>计算机科学与技术</t>
    </r>
  </si>
  <si>
    <t>生物工程</t>
  </si>
  <si>
    <t>本科一批蒙授文科</t>
  </si>
  <si>
    <t>农林经济管理</t>
  </si>
  <si>
    <t>动物科学</t>
  </si>
  <si>
    <t>动物医学</t>
  </si>
  <si>
    <t>园林</t>
  </si>
  <si>
    <t>农业机械化及其自动化</t>
  </si>
  <si>
    <t>食品科学与工程</t>
  </si>
  <si>
    <t>本科一批普通文科</t>
  </si>
  <si>
    <r>
      <t>农林经济管理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畜牧业经济方向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双语授课</t>
    </r>
    <r>
      <rPr>
        <sz val="10"/>
        <rFont val="Times New Roman"/>
        <family val="1"/>
      </rPr>
      <t>)</t>
    </r>
  </si>
  <si>
    <t>本科二批蒙授文科</t>
  </si>
  <si>
    <t>行政管理</t>
  </si>
  <si>
    <t>本科二批蒙授理科</t>
  </si>
  <si>
    <t>草业科学</t>
  </si>
  <si>
    <t>林学</t>
  </si>
  <si>
    <t>民族预科班</t>
  </si>
  <si>
    <t>本科二批普通文科</t>
  </si>
  <si>
    <t>经济学</t>
  </si>
  <si>
    <t>金融学(双语授课)</t>
  </si>
  <si>
    <t>财务管理</t>
  </si>
  <si>
    <t>工商管理</t>
  </si>
  <si>
    <t>物流管理</t>
  </si>
  <si>
    <t>社会工作</t>
  </si>
  <si>
    <t>英语</t>
  </si>
  <si>
    <t>本科二批普通理科</t>
  </si>
  <si>
    <t>农学</t>
  </si>
  <si>
    <t>园艺</t>
  </si>
  <si>
    <t>植物保护</t>
  </si>
  <si>
    <t>种子科学与工程</t>
  </si>
  <si>
    <t>植物科学与技术</t>
  </si>
  <si>
    <t>设施农业科学与工程</t>
  </si>
  <si>
    <t>城市规划</t>
  </si>
  <si>
    <t>草业科学（草坪和药用植物方向）</t>
  </si>
  <si>
    <t>水土保持与荒漠化防治</t>
  </si>
  <si>
    <t>资源环境与城乡规划管理</t>
  </si>
  <si>
    <t>土地资源管理</t>
  </si>
  <si>
    <t>农业资源与环境</t>
  </si>
  <si>
    <t>农业电气化与自动化</t>
  </si>
  <si>
    <t>机械设计制造及其自动化（普通机械）</t>
  </si>
  <si>
    <t>农业水利工程</t>
  </si>
  <si>
    <t>给水排水工程</t>
  </si>
  <si>
    <t>环境工程</t>
  </si>
  <si>
    <r>
      <t>土木工程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建筑工程方向</t>
    </r>
    <r>
      <rPr>
        <sz val="10"/>
        <rFont val="Times New Roman"/>
        <family val="1"/>
      </rPr>
      <t>)</t>
    </r>
  </si>
  <si>
    <t>测绘工程</t>
  </si>
  <si>
    <t>木材科学与工程</t>
  </si>
  <si>
    <t>交通运输</t>
  </si>
  <si>
    <t>材料科学与工程</t>
  </si>
  <si>
    <t>电子商务</t>
  </si>
  <si>
    <t>包装工程</t>
  </si>
  <si>
    <t>食品质量与安全</t>
  </si>
  <si>
    <t>信息管理与信息系统</t>
  </si>
  <si>
    <t>软件工程</t>
  </si>
  <si>
    <t>生物技术</t>
  </si>
  <si>
    <t>生物科学</t>
  </si>
  <si>
    <t>制药工程(生物制药方向)</t>
  </si>
  <si>
    <t>电子科学与技术</t>
  </si>
  <si>
    <t>化学工程与工艺</t>
  </si>
  <si>
    <t>本科三批普通理科</t>
  </si>
  <si>
    <t>本科三批普通文科</t>
  </si>
  <si>
    <t>高职本科</t>
  </si>
  <si>
    <t>食品营养与检测</t>
  </si>
  <si>
    <t>财务会计教育</t>
  </si>
  <si>
    <t>旅游管理与服务教育</t>
  </si>
  <si>
    <t>市场营销教育</t>
  </si>
  <si>
    <t>建筑工程教育</t>
  </si>
  <si>
    <t>应用生物教育</t>
  </si>
  <si>
    <t>交通工程</t>
  </si>
  <si>
    <t>消防工程</t>
  </si>
  <si>
    <t>动植物检疫(双语授课)</t>
  </si>
  <si>
    <t>车辆工程(双语授课)</t>
  </si>
  <si>
    <t>农业水利工程(水务工程方向,双语授课)</t>
  </si>
  <si>
    <t>生物技术(双语授课)</t>
  </si>
  <si>
    <t>计算机科学与技术(双语授课)</t>
  </si>
  <si>
    <t>动物生产类（教改试点）</t>
  </si>
  <si>
    <r>
      <t>林学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含森林保护方向</t>
    </r>
    <r>
      <rPr>
        <sz val="10"/>
        <rFont val="Times New Roman"/>
        <family val="1"/>
      </rPr>
      <t>)</t>
    </r>
  </si>
  <si>
    <t>服装设计与工程</t>
  </si>
  <si>
    <r>
      <t>环境生态类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教改试点</t>
    </r>
    <r>
      <rPr>
        <sz val="10"/>
        <rFont val="Times New Roman"/>
        <family val="1"/>
      </rPr>
      <t>)</t>
    </r>
  </si>
  <si>
    <t>水文与水资源工程</t>
  </si>
  <si>
    <t>森林工程（道路桥梁方向）</t>
  </si>
  <si>
    <t>艺术设计（装潢设计与工艺教育方向）</t>
  </si>
  <si>
    <t>农学（农艺教育方向）</t>
  </si>
  <si>
    <t>园林（园林教育方向）</t>
  </si>
  <si>
    <t>食品科学与工程（食品工艺教育方向）</t>
  </si>
  <si>
    <t>工商管理（工商管理教育方向）</t>
  </si>
  <si>
    <t>计算机科学与技术（计算机应用教育方向）</t>
  </si>
  <si>
    <t>动物科学（畜牧兽医教育方向，蒙语授课）</t>
  </si>
  <si>
    <t>动物科学（畜牧兽医教育方向）</t>
  </si>
  <si>
    <r>
      <t>合计</t>
    </r>
    <r>
      <rPr>
        <b/>
        <vertAlign val="superscript"/>
        <sz val="10"/>
        <rFont val="宋体"/>
        <family val="0"/>
      </rPr>
      <t>①</t>
    </r>
  </si>
  <si>
    <r>
      <t>本科一批蒙授理科</t>
    </r>
    <r>
      <rPr>
        <b/>
        <vertAlign val="superscript"/>
        <sz val="10"/>
        <rFont val="黑体"/>
        <family val="0"/>
      </rPr>
      <t>②</t>
    </r>
  </si>
  <si>
    <r>
      <t>备注：①2</t>
    </r>
    <r>
      <rPr>
        <sz val="12"/>
        <rFont val="宋体"/>
        <family val="0"/>
      </rPr>
      <t>008年本科招生计划6780人，</t>
    </r>
    <r>
      <rPr>
        <sz val="12"/>
        <rFont val="宋体"/>
        <family val="0"/>
      </rPr>
      <t>另有2007年民族预科班转入246人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</si>
  <si>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②本科一批蒙授理科：在内蒙古为本科一批，在其他省为本科二批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</si>
</sst>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sz val="10"/>
      <name val="Times New Roman"/>
      <family val="1"/>
    </font>
    <font>
      <b/>
      <vertAlign val="superscript"/>
      <sz val="10"/>
      <name val="宋体"/>
      <family val="0"/>
    </font>
    <font>
      <b/>
      <vertAlign val="superscript"/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24.875" style="1" customWidth="1"/>
    <col min="2" max="2" width="5.75390625" style="1" customWidth="1"/>
    <col min="3" max="3" width="3.125" style="1" customWidth="1"/>
    <col min="4" max="5" width="3.00390625" style="1" customWidth="1"/>
    <col min="6" max="6" width="3.75390625" style="1" customWidth="1"/>
    <col min="7" max="7" width="3.00390625" style="1" customWidth="1"/>
    <col min="8" max="8" width="4.00390625" style="1" customWidth="1"/>
    <col min="9" max="9" width="5.50390625" style="1" customWidth="1"/>
    <col min="10" max="10" width="3.625" style="1" customWidth="1"/>
    <col min="11" max="11" width="3.125" style="1" customWidth="1"/>
    <col min="12" max="12" width="3.875" style="1" customWidth="1"/>
    <col min="13" max="13" width="3.25390625" style="1" customWidth="1"/>
    <col min="14" max="14" width="2.75390625" style="18" customWidth="1"/>
    <col min="15" max="17" width="3.00390625" style="1" customWidth="1"/>
    <col min="18" max="18" width="3.25390625" style="1" customWidth="1"/>
    <col min="19" max="19" width="3.00390625" style="1" customWidth="1"/>
    <col min="20" max="20" width="2.875" style="1" customWidth="1"/>
    <col min="21" max="21" width="2.375" style="1" customWidth="1"/>
    <col min="22" max="23" width="2.625" style="1" customWidth="1"/>
    <col min="24" max="24" width="2.875" style="1" customWidth="1"/>
    <col min="25" max="25" width="3.00390625" style="1" customWidth="1"/>
    <col min="26" max="26" width="2.625" style="1" customWidth="1"/>
    <col min="27" max="27" width="4.125" style="1" customWidth="1"/>
    <col min="28" max="28" width="3.00390625" style="1" customWidth="1"/>
    <col min="29" max="29" width="2.75390625" style="1" customWidth="1"/>
    <col min="30" max="31" width="2.625" style="1" customWidth="1"/>
    <col min="32" max="32" width="2.875" style="1" customWidth="1"/>
    <col min="33" max="16384" width="9.00390625" style="1" customWidth="1"/>
  </cols>
  <sheetData>
    <row r="1" spans="1:32" ht="23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s="2" customFormat="1" ht="41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5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</row>
    <row r="3" spans="1:32" s="2" customFormat="1" ht="15.75" customHeight="1">
      <c r="A3" s="4" t="s">
        <v>130</v>
      </c>
      <c r="B3" s="5">
        <v>6534</v>
      </c>
      <c r="C3" s="5">
        <f aca="true" t="shared" si="0" ref="C3:AF3">SUM(C4,C8,C18,C21,C28,C31,C35,C41,C52,C108,C134,C139)</f>
        <v>75</v>
      </c>
      <c r="D3" s="5">
        <f t="shared" si="0"/>
        <v>63</v>
      </c>
      <c r="E3" s="5">
        <f t="shared" si="0"/>
        <v>28</v>
      </c>
      <c r="F3" s="5">
        <f t="shared" si="0"/>
        <v>101</v>
      </c>
      <c r="G3" s="5">
        <f t="shared" si="0"/>
        <v>15</v>
      </c>
      <c r="H3" s="5">
        <f t="shared" si="0"/>
        <v>155</v>
      </c>
      <c r="I3" s="5">
        <f t="shared" si="0"/>
        <v>5221</v>
      </c>
      <c r="J3" s="5">
        <f t="shared" si="0"/>
        <v>170</v>
      </c>
      <c r="K3" s="5">
        <f t="shared" si="0"/>
        <v>40</v>
      </c>
      <c r="L3" s="5">
        <f t="shared" si="0"/>
        <v>120</v>
      </c>
      <c r="M3" s="5">
        <f t="shared" si="0"/>
        <v>20</v>
      </c>
      <c r="N3" s="16">
        <f t="shared" si="0"/>
        <v>40</v>
      </c>
      <c r="O3" s="5">
        <f t="shared" si="0"/>
        <v>10</v>
      </c>
      <c r="P3" s="5">
        <f t="shared" si="0"/>
        <v>80</v>
      </c>
      <c r="Q3" s="5">
        <f t="shared" si="0"/>
        <v>25</v>
      </c>
      <c r="R3" s="5">
        <f t="shared" si="0"/>
        <v>60</v>
      </c>
      <c r="S3" s="5">
        <f t="shared" si="0"/>
        <v>25</v>
      </c>
      <c r="T3" s="5">
        <f t="shared" si="0"/>
        <v>10</v>
      </c>
      <c r="U3" s="5">
        <f t="shared" si="0"/>
        <v>5</v>
      </c>
      <c r="V3" s="5">
        <f t="shared" si="0"/>
        <v>10</v>
      </c>
      <c r="W3" s="5">
        <f t="shared" si="0"/>
        <v>15</v>
      </c>
      <c r="X3" s="5">
        <f t="shared" si="0"/>
        <v>15</v>
      </c>
      <c r="Y3" s="5">
        <f t="shared" si="0"/>
        <v>20</v>
      </c>
      <c r="Z3" s="5">
        <f t="shared" si="0"/>
        <v>20</v>
      </c>
      <c r="AA3" s="5">
        <f t="shared" si="0"/>
        <v>100</v>
      </c>
      <c r="AB3" s="5">
        <f t="shared" si="0"/>
        <v>20</v>
      </c>
      <c r="AC3" s="5">
        <f t="shared" si="0"/>
        <v>18</v>
      </c>
      <c r="AD3" s="5">
        <f t="shared" si="0"/>
        <v>29</v>
      </c>
      <c r="AE3" s="5">
        <f t="shared" si="0"/>
        <v>10</v>
      </c>
      <c r="AF3" s="5">
        <f t="shared" si="0"/>
        <v>14</v>
      </c>
    </row>
    <row r="4" spans="1:32" ht="13.5" customHeight="1">
      <c r="A4" s="7" t="s">
        <v>33</v>
      </c>
      <c r="B4" s="6">
        <v>180</v>
      </c>
      <c r="C4" s="6"/>
      <c r="D4" s="6">
        <f aca="true" t="shared" si="1" ref="D4:P4">SUM(D5,D6)</f>
        <v>4</v>
      </c>
      <c r="E4" s="6"/>
      <c r="F4" s="6">
        <f t="shared" si="1"/>
        <v>4</v>
      </c>
      <c r="G4" s="6"/>
      <c r="H4" s="6">
        <f t="shared" si="1"/>
        <v>4</v>
      </c>
      <c r="I4" s="6">
        <f t="shared" si="1"/>
        <v>160</v>
      </c>
      <c r="J4" s="6"/>
      <c r="K4" s="6">
        <f t="shared" si="1"/>
        <v>4</v>
      </c>
      <c r="L4" s="6"/>
      <c r="M4" s="6"/>
      <c r="N4" s="17"/>
      <c r="O4" s="6"/>
      <c r="P4" s="6">
        <f t="shared" si="1"/>
        <v>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16" ht="12">
      <c r="A5" s="2" t="s">
        <v>34</v>
      </c>
      <c r="B5" s="1">
        <v>150</v>
      </c>
      <c r="D5" s="1">
        <v>2</v>
      </c>
      <c r="F5" s="1">
        <v>2</v>
      </c>
      <c r="H5" s="1">
        <v>2</v>
      </c>
      <c r="I5" s="6">
        <f aca="true" t="shared" si="2" ref="I5:I65">B5-(C5+D5+E5+F5+G5+H5+J5+K5+L5+M5+N5+O5+P5+Q5+R5+S5+U5+V5+W5+T5+X5+Y5+Z5+AA5+AB5+AC5+AD5+AE5+AF5)</f>
        <v>140</v>
      </c>
      <c r="K5" s="1">
        <v>2</v>
      </c>
      <c r="P5" s="1">
        <v>2</v>
      </c>
    </row>
    <row r="6" spans="1:16" ht="12">
      <c r="A6" s="2" t="s">
        <v>118</v>
      </c>
      <c r="B6" s="1">
        <v>30</v>
      </c>
      <c r="D6" s="1">
        <v>2</v>
      </c>
      <c r="F6" s="1">
        <v>2</v>
      </c>
      <c r="H6" s="1">
        <v>2</v>
      </c>
      <c r="I6" s="6">
        <f t="shared" si="2"/>
        <v>20</v>
      </c>
      <c r="K6" s="1">
        <v>2</v>
      </c>
      <c r="P6" s="1">
        <v>2</v>
      </c>
    </row>
    <row r="7" spans="1:9" ht="13.5" customHeight="1">
      <c r="A7" s="2"/>
      <c r="I7" s="6"/>
    </row>
    <row r="8" spans="1:14" s="2" customFormat="1" ht="13.5" customHeight="1">
      <c r="A8" s="8" t="s">
        <v>35</v>
      </c>
      <c r="B8" s="4">
        <v>420</v>
      </c>
      <c r="C8" s="4"/>
      <c r="D8" s="4"/>
      <c r="E8" s="4"/>
      <c r="F8" s="4"/>
      <c r="G8" s="4"/>
      <c r="H8" s="4"/>
      <c r="I8" s="6">
        <f>SUM(I9:I16)</f>
        <v>420</v>
      </c>
      <c r="N8" s="19"/>
    </row>
    <row r="9" spans="1:9" ht="13.5" customHeight="1">
      <c r="A9" s="1" t="s">
        <v>36</v>
      </c>
      <c r="B9" s="1">
        <v>30</v>
      </c>
      <c r="I9" s="6">
        <f t="shared" si="2"/>
        <v>30</v>
      </c>
    </row>
    <row r="10" spans="1:9" ht="13.5" customHeight="1">
      <c r="A10" s="1" t="s">
        <v>37</v>
      </c>
      <c r="B10" s="1">
        <v>30</v>
      </c>
      <c r="I10" s="6">
        <f t="shared" si="2"/>
        <v>30</v>
      </c>
    </row>
    <row r="11" spans="1:9" ht="13.5" customHeight="1">
      <c r="A11" s="1" t="s">
        <v>38</v>
      </c>
      <c r="B11" s="1">
        <v>60</v>
      </c>
      <c r="I11" s="6">
        <f t="shared" si="2"/>
        <v>60</v>
      </c>
    </row>
    <row r="12" spans="1:9" ht="13.5" customHeight="1">
      <c r="A12" s="1" t="s">
        <v>39</v>
      </c>
      <c r="B12" s="1">
        <v>60</v>
      </c>
      <c r="I12" s="6">
        <f t="shared" si="2"/>
        <v>60</v>
      </c>
    </row>
    <row r="13" spans="1:9" ht="13.5" customHeight="1">
      <c r="A13" s="1" t="s">
        <v>40</v>
      </c>
      <c r="B13" s="9">
        <v>60</v>
      </c>
      <c r="I13" s="6">
        <f t="shared" si="2"/>
        <v>60</v>
      </c>
    </row>
    <row r="14" spans="1:9" ht="24" customHeight="1">
      <c r="A14" s="2" t="s">
        <v>41</v>
      </c>
      <c r="B14" s="1">
        <v>60</v>
      </c>
      <c r="I14" s="6">
        <f t="shared" si="2"/>
        <v>60</v>
      </c>
    </row>
    <row r="15" spans="1:9" ht="13.5" customHeight="1">
      <c r="A15" s="1" t="s">
        <v>42</v>
      </c>
      <c r="B15" s="1">
        <v>60</v>
      </c>
      <c r="I15" s="6">
        <f t="shared" si="2"/>
        <v>60</v>
      </c>
    </row>
    <row r="16" spans="1:9" ht="13.5" customHeight="1">
      <c r="A16" s="1" t="s">
        <v>43</v>
      </c>
      <c r="B16" s="1">
        <v>60</v>
      </c>
      <c r="I16" s="6">
        <f t="shared" si="2"/>
        <v>60</v>
      </c>
    </row>
    <row r="17" ht="13.5" customHeight="1">
      <c r="I17" s="6"/>
    </row>
    <row r="18" spans="1:14" s="7" customFormat="1" ht="13.5" customHeight="1">
      <c r="A18" s="7" t="s">
        <v>44</v>
      </c>
      <c r="B18" s="7">
        <v>70</v>
      </c>
      <c r="I18" s="6">
        <f>SUM(I19)</f>
        <v>70</v>
      </c>
      <c r="N18" s="20"/>
    </row>
    <row r="19" spans="1:9" ht="13.5" customHeight="1">
      <c r="A19" s="1" t="s">
        <v>45</v>
      </c>
      <c r="B19" s="1">
        <v>70</v>
      </c>
      <c r="I19" s="6">
        <f t="shared" si="2"/>
        <v>70</v>
      </c>
    </row>
    <row r="20" ht="13.5" customHeight="1">
      <c r="I20" s="6"/>
    </row>
    <row r="21" spans="1:32" ht="15.75" customHeight="1">
      <c r="A21" s="7" t="s">
        <v>131</v>
      </c>
      <c r="B21" s="7">
        <v>350</v>
      </c>
      <c r="C21" s="6">
        <f>SUM(C22:C27)</f>
        <v>4</v>
      </c>
      <c r="D21" s="6">
        <f>SUM(D22:D27)</f>
        <v>2</v>
      </c>
      <c r="E21" s="6">
        <f>SUM(E22:E27)</f>
        <v>5</v>
      </c>
      <c r="F21" s="6">
        <f>SUM(F22:F27)</f>
        <v>5</v>
      </c>
      <c r="G21" s="6"/>
      <c r="H21" s="6"/>
      <c r="I21" s="6">
        <f>SUM(I22:I27)</f>
        <v>321</v>
      </c>
      <c r="J21" s="6"/>
      <c r="K21" s="6"/>
      <c r="L21" s="6"/>
      <c r="M21" s="6"/>
      <c r="N21" s="1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>SUM(AC22:AC27)</f>
        <v>2</v>
      </c>
      <c r="AD21" s="6">
        <f>SUM(AD22:AD27)</f>
        <v>4</v>
      </c>
      <c r="AE21" s="6"/>
      <c r="AF21" s="6">
        <f>SUM(AF22:AF27)</f>
        <v>7</v>
      </c>
    </row>
    <row r="22" spans="1:32" ht="13.5" customHeight="1">
      <c r="A22" s="1" t="s">
        <v>46</v>
      </c>
      <c r="B22" s="1">
        <v>70</v>
      </c>
      <c r="C22" s="1">
        <v>1</v>
      </c>
      <c r="F22" s="1">
        <v>1</v>
      </c>
      <c r="I22" s="6">
        <f t="shared" si="2"/>
        <v>65</v>
      </c>
      <c r="AC22" s="1">
        <v>1</v>
      </c>
      <c r="AD22" s="1">
        <v>1</v>
      </c>
      <c r="AF22" s="1">
        <v>1</v>
      </c>
    </row>
    <row r="23" spans="1:32" ht="13.5" customHeight="1">
      <c r="A23" s="1" t="s">
        <v>47</v>
      </c>
      <c r="B23" s="1">
        <v>70</v>
      </c>
      <c r="C23" s="1">
        <v>1</v>
      </c>
      <c r="F23" s="1">
        <v>1</v>
      </c>
      <c r="I23" s="6">
        <f t="shared" si="2"/>
        <v>64</v>
      </c>
      <c r="AD23" s="1">
        <v>3</v>
      </c>
      <c r="AF23" s="1">
        <v>1</v>
      </c>
    </row>
    <row r="24" spans="1:32" ht="13.5" customHeight="1">
      <c r="A24" s="1" t="s">
        <v>48</v>
      </c>
      <c r="B24" s="1">
        <v>70</v>
      </c>
      <c r="E24" s="1">
        <v>1</v>
      </c>
      <c r="F24" s="1">
        <v>1</v>
      </c>
      <c r="I24" s="6">
        <f t="shared" si="2"/>
        <v>65</v>
      </c>
      <c r="AF24" s="1">
        <v>3</v>
      </c>
    </row>
    <row r="25" spans="1:29" ht="13.5" customHeight="1">
      <c r="A25" s="1" t="s">
        <v>49</v>
      </c>
      <c r="B25" s="1">
        <v>70</v>
      </c>
      <c r="C25" s="1">
        <v>1</v>
      </c>
      <c r="E25" s="1">
        <v>2</v>
      </c>
      <c r="F25" s="1">
        <v>1</v>
      </c>
      <c r="I25" s="6">
        <f t="shared" si="2"/>
        <v>65</v>
      </c>
      <c r="AC25" s="1">
        <v>1</v>
      </c>
    </row>
    <row r="26" spans="1:32" ht="13.5" customHeight="1">
      <c r="A26" s="1" t="s">
        <v>50</v>
      </c>
      <c r="B26" s="1">
        <v>70</v>
      </c>
      <c r="C26" s="1">
        <v>1</v>
      </c>
      <c r="D26" s="1">
        <v>2</v>
      </c>
      <c r="E26" s="1">
        <v>2</v>
      </c>
      <c r="F26" s="1">
        <v>1</v>
      </c>
      <c r="I26" s="6">
        <f t="shared" si="2"/>
        <v>62</v>
      </c>
      <c r="AF26" s="1">
        <v>2</v>
      </c>
    </row>
    <row r="27" ht="13.5" customHeight="1">
      <c r="I27" s="6"/>
    </row>
    <row r="28" spans="1:9" ht="13.5" customHeight="1">
      <c r="A28" s="7" t="s">
        <v>51</v>
      </c>
      <c r="B28" s="6">
        <v>30</v>
      </c>
      <c r="C28" s="6"/>
      <c r="D28" s="6"/>
      <c r="E28" s="6"/>
      <c r="F28" s="6"/>
      <c r="G28" s="6"/>
      <c r="H28" s="6"/>
      <c r="I28" s="6">
        <f>SUM(I29)</f>
        <v>30</v>
      </c>
    </row>
    <row r="29" spans="1:9" ht="23.25" customHeight="1">
      <c r="A29" s="2" t="s">
        <v>52</v>
      </c>
      <c r="B29" s="1">
        <v>30</v>
      </c>
      <c r="I29" s="6">
        <f t="shared" si="2"/>
        <v>30</v>
      </c>
    </row>
    <row r="30" ht="13.5" customHeight="1">
      <c r="I30" s="6"/>
    </row>
    <row r="31" spans="1:32" ht="13.5" customHeight="1">
      <c r="A31" s="7" t="s">
        <v>53</v>
      </c>
      <c r="B31" s="6">
        <v>120</v>
      </c>
      <c r="C31" s="6"/>
      <c r="D31" s="6"/>
      <c r="E31" s="6"/>
      <c r="F31" s="6"/>
      <c r="G31" s="6"/>
      <c r="H31" s="6"/>
      <c r="I31" s="6">
        <f>SUM(I32,I33)</f>
        <v>120</v>
      </c>
      <c r="J31" s="6"/>
      <c r="K31" s="6"/>
      <c r="L31" s="6"/>
      <c r="M31" s="6"/>
      <c r="N31" s="1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9" ht="13.5" customHeight="1">
      <c r="A32" s="1" t="s">
        <v>54</v>
      </c>
      <c r="B32" s="1">
        <v>60</v>
      </c>
      <c r="I32" s="6">
        <f t="shared" si="2"/>
        <v>60</v>
      </c>
    </row>
    <row r="33" spans="1:9" ht="13.5" customHeight="1">
      <c r="A33" s="1" t="s">
        <v>58</v>
      </c>
      <c r="B33" s="1">
        <v>60</v>
      </c>
      <c r="I33" s="6">
        <f>B33-(C33+D33+E33+F33+G33+H33+J33+K33+L33+M33+N33+O33+P33+Q33+R33+S33+U33+V33+W33+T33+X33+Y33+Z33+AA33+AB33+AC33+AD33+AE33+AF33)</f>
        <v>60</v>
      </c>
    </row>
    <row r="34" ht="13.5" customHeight="1">
      <c r="I34" s="6"/>
    </row>
    <row r="35" spans="1:32" ht="13.5" customHeight="1">
      <c r="A35" s="7" t="s">
        <v>55</v>
      </c>
      <c r="B35" s="6">
        <v>560</v>
      </c>
      <c r="C35" s="6">
        <f>SUM(C36:C39)</f>
        <v>1</v>
      </c>
      <c r="D35" s="6">
        <f>SUM(D36:D39)</f>
        <v>1</v>
      </c>
      <c r="E35" s="6">
        <f>SUM(E36:E39)</f>
        <v>3</v>
      </c>
      <c r="F35" s="6">
        <f>SUM(F36:F39)</f>
        <v>1</v>
      </c>
      <c r="G35" s="6"/>
      <c r="H35" s="6"/>
      <c r="I35" s="6">
        <f>SUM(I36:I39)</f>
        <v>545</v>
      </c>
      <c r="AD35" s="1">
        <f>SUM(AD36:AD39)</f>
        <v>5</v>
      </c>
      <c r="AF35" s="1">
        <f>SUM(AF36:AF39)</f>
        <v>4</v>
      </c>
    </row>
    <row r="36" spans="1:32" ht="13.5" customHeight="1">
      <c r="A36" s="1" t="s">
        <v>56</v>
      </c>
      <c r="B36" s="1">
        <v>70</v>
      </c>
      <c r="C36" s="1">
        <v>1</v>
      </c>
      <c r="D36" s="1">
        <v>1</v>
      </c>
      <c r="E36" s="1">
        <v>1</v>
      </c>
      <c r="I36" s="6">
        <f t="shared" si="2"/>
        <v>64</v>
      </c>
      <c r="AD36" s="1">
        <v>2</v>
      </c>
      <c r="AF36" s="1">
        <v>1</v>
      </c>
    </row>
    <row r="37" spans="1:32" ht="13.5" customHeight="1">
      <c r="A37" s="1" t="s">
        <v>57</v>
      </c>
      <c r="B37" s="1">
        <v>70</v>
      </c>
      <c r="E37" s="1">
        <v>2</v>
      </c>
      <c r="F37" s="1">
        <v>1</v>
      </c>
      <c r="I37" s="6">
        <f t="shared" si="2"/>
        <v>64</v>
      </c>
      <c r="AD37" s="1">
        <v>2</v>
      </c>
      <c r="AF37" s="1">
        <v>1</v>
      </c>
    </row>
    <row r="38" spans="1:32" ht="13.5" customHeight="1">
      <c r="A38" s="1" t="s">
        <v>116</v>
      </c>
      <c r="B38" s="1">
        <v>60</v>
      </c>
      <c r="I38" s="6">
        <f t="shared" si="2"/>
        <v>57</v>
      </c>
      <c r="AD38" s="1">
        <v>1</v>
      </c>
      <c r="AF38" s="1">
        <v>2</v>
      </c>
    </row>
    <row r="39" spans="1:9" ht="13.5" customHeight="1">
      <c r="A39" s="1" t="s">
        <v>58</v>
      </c>
      <c r="B39" s="1">
        <v>360</v>
      </c>
      <c r="I39" s="6">
        <f t="shared" si="2"/>
        <v>360</v>
      </c>
    </row>
    <row r="40" ht="13.5" customHeight="1">
      <c r="I40" s="6"/>
    </row>
    <row r="41" spans="1:12" ht="13.5" customHeight="1">
      <c r="A41" s="7" t="s">
        <v>59</v>
      </c>
      <c r="B41" s="6">
        <v>200</v>
      </c>
      <c r="C41" s="6"/>
      <c r="D41" s="6"/>
      <c r="E41" s="6">
        <f>SUM(E42:E50)</f>
        <v>2</v>
      </c>
      <c r="F41" s="6"/>
      <c r="G41" s="6"/>
      <c r="H41" s="6"/>
      <c r="I41" s="6">
        <f>SUM(I42:I50)</f>
        <v>196</v>
      </c>
      <c r="L41" s="6">
        <f>SUM(L42:L50)</f>
        <v>2</v>
      </c>
    </row>
    <row r="42" spans="1:9" ht="13.5" customHeight="1">
      <c r="A42" s="1" t="s">
        <v>45</v>
      </c>
      <c r="B42" s="1">
        <v>15</v>
      </c>
      <c r="I42" s="6">
        <f t="shared" si="2"/>
        <v>15</v>
      </c>
    </row>
    <row r="43" spans="1:9" ht="13.5" customHeight="1">
      <c r="A43" s="1" t="s">
        <v>60</v>
      </c>
      <c r="B43" s="1">
        <v>15</v>
      </c>
      <c r="I43" s="6">
        <f t="shared" si="2"/>
        <v>15</v>
      </c>
    </row>
    <row r="44" spans="1:9" ht="13.5" customHeight="1">
      <c r="A44" s="1" t="s">
        <v>61</v>
      </c>
      <c r="B44" s="1">
        <v>15</v>
      </c>
      <c r="I44" s="6">
        <f t="shared" si="2"/>
        <v>15</v>
      </c>
    </row>
    <row r="45" spans="1:9" ht="13.5" customHeight="1">
      <c r="A45" s="1" t="s">
        <v>62</v>
      </c>
      <c r="B45" s="1">
        <v>15</v>
      </c>
      <c r="I45" s="6">
        <f t="shared" si="2"/>
        <v>15</v>
      </c>
    </row>
    <row r="46" spans="1:9" ht="13.5" customHeight="1">
      <c r="A46" s="1" t="s">
        <v>63</v>
      </c>
      <c r="B46" s="1">
        <v>15</v>
      </c>
      <c r="I46" s="6">
        <f t="shared" si="2"/>
        <v>15</v>
      </c>
    </row>
    <row r="47" spans="1:9" ht="13.5" customHeight="1">
      <c r="A47" s="1" t="s">
        <v>64</v>
      </c>
      <c r="B47" s="1">
        <v>15</v>
      </c>
      <c r="I47" s="6">
        <f t="shared" si="2"/>
        <v>15</v>
      </c>
    </row>
    <row r="48" spans="1:12" ht="13.5" customHeight="1">
      <c r="A48" s="1" t="s">
        <v>54</v>
      </c>
      <c r="B48" s="1">
        <v>60</v>
      </c>
      <c r="E48" s="1">
        <v>2</v>
      </c>
      <c r="I48" s="6">
        <f t="shared" si="2"/>
        <v>56</v>
      </c>
      <c r="L48" s="1">
        <v>2</v>
      </c>
    </row>
    <row r="49" spans="1:9" ht="13.5" customHeight="1">
      <c r="A49" s="1" t="s">
        <v>65</v>
      </c>
      <c r="B49" s="1">
        <v>20</v>
      </c>
      <c r="I49" s="6">
        <f t="shared" si="2"/>
        <v>20</v>
      </c>
    </row>
    <row r="50" spans="1:9" ht="13.5" customHeight="1">
      <c r="A50" s="1" t="s">
        <v>66</v>
      </c>
      <c r="B50" s="1">
        <v>30</v>
      </c>
      <c r="I50" s="6">
        <f t="shared" si="2"/>
        <v>30</v>
      </c>
    </row>
    <row r="51" ht="14.25" customHeight="1">
      <c r="I51" s="6"/>
    </row>
    <row r="52" spans="1:32" ht="13.5" customHeight="1">
      <c r="A52" s="7" t="s">
        <v>67</v>
      </c>
      <c r="B52" s="6">
        <v>2214</v>
      </c>
      <c r="C52" s="6">
        <f>SUM(C53:C106)</f>
        <v>70</v>
      </c>
      <c r="D52" s="6">
        <f aca="true" t="shared" si="3" ref="D52:AF52">SUM(D53:D106)</f>
        <v>56</v>
      </c>
      <c r="E52" s="6">
        <f t="shared" si="3"/>
        <v>18</v>
      </c>
      <c r="F52" s="6">
        <f t="shared" si="3"/>
        <v>91</v>
      </c>
      <c r="G52" s="6">
        <f t="shared" si="3"/>
        <v>15</v>
      </c>
      <c r="H52" s="6">
        <f t="shared" si="3"/>
        <v>151</v>
      </c>
      <c r="I52" s="6">
        <f t="shared" si="3"/>
        <v>969</v>
      </c>
      <c r="J52" s="6">
        <f t="shared" si="3"/>
        <v>170</v>
      </c>
      <c r="K52" s="6">
        <f t="shared" si="3"/>
        <v>36</v>
      </c>
      <c r="L52" s="6">
        <f t="shared" si="3"/>
        <v>118</v>
      </c>
      <c r="M52" s="6">
        <f t="shared" si="3"/>
        <v>20</v>
      </c>
      <c r="N52" s="17">
        <f t="shared" si="3"/>
        <v>40</v>
      </c>
      <c r="O52" s="6">
        <f t="shared" si="3"/>
        <v>10</v>
      </c>
      <c r="P52" s="6">
        <f t="shared" si="3"/>
        <v>76</v>
      </c>
      <c r="Q52" s="6">
        <f t="shared" si="3"/>
        <v>25</v>
      </c>
      <c r="R52" s="6">
        <f t="shared" si="3"/>
        <v>60</v>
      </c>
      <c r="S52" s="6">
        <f t="shared" si="3"/>
        <v>25</v>
      </c>
      <c r="T52" s="6">
        <f t="shared" si="3"/>
        <v>10</v>
      </c>
      <c r="U52" s="6">
        <f t="shared" si="3"/>
        <v>5</v>
      </c>
      <c r="V52" s="6">
        <f t="shared" si="3"/>
        <v>10</v>
      </c>
      <c r="W52" s="6">
        <f t="shared" si="3"/>
        <v>15</v>
      </c>
      <c r="X52" s="6">
        <f t="shared" si="3"/>
        <v>15</v>
      </c>
      <c r="Y52" s="6">
        <f t="shared" si="3"/>
        <v>20</v>
      </c>
      <c r="Z52" s="6">
        <f t="shared" si="3"/>
        <v>20</v>
      </c>
      <c r="AA52" s="6">
        <f t="shared" si="3"/>
        <v>100</v>
      </c>
      <c r="AB52" s="6">
        <f t="shared" si="3"/>
        <v>20</v>
      </c>
      <c r="AC52" s="6">
        <f t="shared" si="3"/>
        <v>16</v>
      </c>
      <c r="AD52" s="6">
        <f t="shared" si="3"/>
        <v>20</v>
      </c>
      <c r="AE52" s="6">
        <f t="shared" si="3"/>
        <v>10</v>
      </c>
      <c r="AF52" s="6">
        <f t="shared" si="3"/>
        <v>3</v>
      </c>
    </row>
    <row r="53" spans="1:31" ht="13.5" customHeight="1">
      <c r="A53" s="1" t="s">
        <v>46</v>
      </c>
      <c r="B53" s="1">
        <v>57</v>
      </c>
      <c r="C53" s="1">
        <v>2</v>
      </c>
      <c r="D53" s="1">
        <v>2</v>
      </c>
      <c r="F53" s="1">
        <v>2</v>
      </c>
      <c r="G53" s="1">
        <v>1</v>
      </c>
      <c r="H53" s="1">
        <v>6</v>
      </c>
      <c r="I53" s="6">
        <f t="shared" si="2"/>
        <v>21</v>
      </c>
      <c r="J53" s="1">
        <v>6</v>
      </c>
      <c r="L53" s="1">
        <v>4</v>
      </c>
      <c r="P53" s="1">
        <v>2</v>
      </c>
      <c r="Q53" s="1">
        <v>2</v>
      </c>
      <c r="U53" s="1">
        <v>1</v>
      </c>
      <c r="Y53" s="1">
        <v>1</v>
      </c>
      <c r="AA53" s="1">
        <v>2</v>
      </c>
      <c r="AB53" s="1">
        <v>2</v>
      </c>
      <c r="AC53" s="1">
        <v>2</v>
      </c>
      <c r="AE53" s="1">
        <v>1</v>
      </c>
    </row>
    <row r="54" spans="1:27" ht="13.5" customHeight="1">
      <c r="A54" s="1" t="s">
        <v>47</v>
      </c>
      <c r="B54" s="1">
        <v>50</v>
      </c>
      <c r="C54" s="1">
        <v>2</v>
      </c>
      <c r="D54" s="1">
        <v>2</v>
      </c>
      <c r="F54" s="1">
        <v>4</v>
      </c>
      <c r="H54" s="1">
        <v>6</v>
      </c>
      <c r="I54" s="6">
        <f t="shared" si="2"/>
        <v>20</v>
      </c>
      <c r="J54" s="1">
        <v>6</v>
      </c>
      <c r="K54" s="1">
        <v>2</v>
      </c>
      <c r="L54" s="1">
        <v>4</v>
      </c>
      <c r="W54" s="1">
        <v>1</v>
      </c>
      <c r="AA54" s="1">
        <v>3</v>
      </c>
    </row>
    <row r="55" spans="1:27" ht="13.5" customHeight="1">
      <c r="A55" s="1" t="s">
        <v>111</v>
      </c>
      <c r="B55" s="1">
        <v>50</v>
      </c>
      <c r="C55" s="1">
        <v>2</v>
      </c>
      <c r="D55" s="1">
        <v>2</v>
      </c>
      <c r="F55" s="1">
        <v>4</v>
      </c>
      <c r="H55" s="1">
        <v>6</v>
      </c>
      <c r="I55" s="6">
        <f t="shared" si="2"/>
        <v>21</v>
      </c>
      <c r="J55" s="1">
        <v>6</v>
      </c>
      <c r="L55" s="1">
        <v>2</v>
      </c>
      <c r="M55" s="1">
        <v>1</v>
      </c>
      <c r="U55" s="1">
        <v>1</v>
      </c>
      <c r="Y55" s="1">
        <v>1</v>
      </c>
      <c r="AA55" s="1">
        <v>4</v>
      </c>
    </row>
    <row r="56" spans="1:30" ht="13.5" customHeight="1">
      <c r="A56" s="1" t="s">
        <v>68</v>
      </c>
      <c r="B56" s="1">
        <v>33</v>
      </c>
      <c r="C56" s="1">
        <v>2</v>
      </c>
      <c r="D56" s="1">
        <v>2</v>
      </c>
      <c r="H56" s="1">
        <v>2</v>
      </c>
      <c r="I56" s="6">
        <f t="shared" si="2"/>
        <v>11</v>
      </c>
      <c r="J56" s="1">
        <v>1</v>
      </c>
      <c r="L56" s="1">
        <v>2</v>
      </c>
      <c r="M56" s="1">
        <v>1</v>
      </c>
      <c r="N56" s="18">
        <v>5</v>
      </c>
      <c r="Q56" s="1">
        <v>2</v>
      </c>
      <c r="AA56" s="1">
        <v>4</v>
      </c>
      <c r="AD56" s="1">
        <v>1</v>
      </c>
    </row>
    <row r="57" spans="1:31" ht="13.5" customHeight="1">
      <c r="A57" s="1" t="s">
        <v>69</v>
      </c>
      <c r="B57" s="1">
        <v>48</v>
      </c>
      <c r="C57" s="1">
        <v>2</v>
      </c>
      <c r="D57" s="1">
        <v>2</v>
      </c>
      <c r="G57" s="1">
        <v>1</v>
      </c>
      <c r="H57" s="1">
        <v>6</v>
      </c>
      <c r="I57" s="6">
        <f t="shared" si="2"/>
        <v>17</v>
      </c>
      <c r="J57" s="1">
        <v>6</v>
      </c>
      <c r="K57" s="1">
        <v>2</v>
      </c>
      <c r="L57" s="1">
        <v>4</v>
      </c>
      <c r="M57" s="1">
        <v>1</v>
      </c>
      <c r="Q57" s="1">
        <v>2</v>
      </c>
      <c r="W57" s="1">
        <v>1</v>
      </c>
      <c r="AB57" s="1">
        <v>1</v>
      </c>
      <c r="AC57" s="1">
        <v>1</v>
      </c>
      <c r="AD57" s="1">
        <v>1</v>
      </c>
      <c r="AE57" s="1">
        <v>1</v>
      </c>
    </row>
    <row r="58" spans="1:31" ht="13.5" customHeight="1">
      <c r="A58" s="1" t="s">
        <v>70</v>
      </c>
      <c r="B58" s="10">
        <v>58</v>
      </c>
      <c r="C58" s="1">
        <v>2</v>
      </c>
      <c r="E58" s="1">
        <v>2</v>
      </c>
      <c r="F58" s="1">
        <v>3</v>
      </c>
      <c r="H58" s="1">
        <v>6</v>
      </c>
      <c r="I58" s="6">
        <f t="shared" si="2"/>
        <v>16</v>
      </c>
      <c r="J58" s="1">
        <v>6</v>
      </c>
      <c r="K58" s="1">
        <v>2</v>
      </c>
      <c r="L58" s="1">
        <v>2</v>
      </c>
      <c r="P58" s="1">
        <v>2</v>
      </c>
      <c r="Q58" s="1">
        <v>2</v>
      </c>
      <c r="R58" s="1">
        <v>4</v>
      </c>
      <c r="S58" s="1">
        <v>2</v>
      </c>
      <c r="T58" s="1">
        <v>1</v>
      </c>
      <c r="W58" s="1">
        <v>1</v>
      </c>
      <c r="AA58" s="1">
        <v>3</v>
      </c>
      <c r="AB58" s="1">
        <v>2</v>
      </c>
      <c r="AE58" s="1">
        <v>2</v>
      </c>
    </row>
    <row r="59" spans="1:31" ht="13.5" customHeight="1">
      <c r="A59" s="1" t="s">
        <v>71</v>
      </c>
      <c r="B59" s="1">
        <v>58</v>
      </c>
      <c r="C59" s="1">
        <v>2</v>
      </c>
      <c r="D59" s="1">
        <v>2</v>
      </c>
      <c r="F59" s="1">
        <v>4</v>
      </c>
      <c r="H59" s="1">
        <v>6</v>
      </c>
      <c r="I59" s="6">
        <f t="shared" si="2"/>
        <v>19</v>
      </c>
      <c r="J59" s="1">
        <v>6</v>
      </c>
      <c r="L59" s="1">
        <v>4</v>
      </c>
      <c r="P59" s="1">
        <v>2</v>
      </c>
      <c r="R59" s="1">
        <v>2</v>
      </c>
      <c r="S59" s="1">
        <v>2</v>
      </c>
      <c r="V59" s="1">
        <v>1</v>
      </c>
      <c r="X59" s="1">
        <v>1</v>
      </c>
      <c r="Z59" s="1">
        <v>1</v>
      </c>
      <c r="AA59" s="1">
        <v>3</v>
      </c>
      <c r="AD59" s="1">
        <v>1</v>
      </c>
      <c r="AE59" s="1">
        <v>2</v>
      </c>
    </row>
    <row r="60" spans="1:30" ht="13.5" customHeight="1">
      <c r="A60" s="1" t="s">
        <v>72</v>
      </c>
      <c r="B60" s="1">
        <v>60</v>
      </c>
      <c r="C60" s="1">
        <v>2</v>
      </c>
      <c r="D60" s="1">
        <v>2</v>
      </c>
      <c r="E60" s="1">
        <v>2</v>
      </c>
      <c r="F60" s="1">
        <v>4</v>
      </c>
      <c r="G60" s="1">
        <v>1</v>
      </c>
      <c r="H60" s="1">
        <v>6</v>
      </c>
      <c r="I60" s="6">
        <f t="shared" si="2"/>
        <v>18</v>
      </c>
      <c r="J60" s="1">
        <v>6</v>
      </c>
      <c r="K60" s="1">
        <v>2</v>
      </c>
      <c r="L60" s="1">
        <v>4</v>
      </c>
      <c r="P60" s="1">
        <v>2</v>
      </c>
      <c r="S60" s="1">
        <v>2</v>
      </c>
      <c r="T60" s="1">
        <v>1</v>
      </c>
      <c r="V60" s="1">
        <v>1</v>
      </c>
      <c r="W60" s="1">
        <v>1</v>
      </c>
      <c r="Y60" s="1">
        <v>1</v>
      </c>
      <c r="AA60" s="1">
        <v>3</v>
      </c>
      <c r="AD60" s="1">
        <v>2</v>
      </c>
    </row>
    <row r="61" spans="1:30" ht="13.5" customHeight="1">
      <c r="A61" s="1" t="s">
        <v>73</v>
      </c>
      <c r="B61" s="1">
        <v>30</v>
      </c>
      <c r="C61" s="1">
        <v>2</v>
      </c>
      <c r="I61" s="6">
        <f t="shared" si="2"/>
        <v>19</v>
      </c>
      <c r="J61" s="1">
        <v>1</v>
      </c>
      <c r="M61" s="1">
        <v>1</v>
      </c>
      <c r="T61" s="1">
        <v>1</v>
      </c>
      <c r="Y61" s="1">
        <v>1</v>
      </c>
      <c r="Z61" s="1">
        <v>1</v>
      </c>
      <c r="AA61" s="1">
        <v>2</v>
      </c>
      <c r="AD61" s="1">
        <v>2</v>
      </c>
    </row>
    <row r="62" spans="1:32" ht="14.25" customHeight="1">
      <c r="A62" s="2" t="s">
        <v>117</v>
      </c>
      <c r="B62" s="1">
        <v>58</v>
      </c>
      <c r="C62" s="1">
        <v>2</v>
      </c>
      <c r="D62" s="1">
        <v>2</v>
      </c>
      <c r="E62" s="1">
        <v>2</v>
      </c>
      <c r="F62" s="1">
        <v>4</v>
      </c>
      <c r="H62" s="1">
        <v>4</v>
      </c>
      <c r="I62" s="6">
        <f t="shared" si="2"/>
        <v>17</v>
      </c>
      <c r="J62" s="1">
        <v>6</v>
      </c>
      <c r="K62" s="1">
        <v>2</v>
      </c>
      <c r="L62" s="1">
        <v>4</v>
      </c>
      <c r="P62" s="1">
        <v>2</v>
      </c>
      <c r="R62" s="1">
        <v>2</v>
      </c>
      <c r="S62" s="1">
        <v>2</v>
      </c>
      <c r="V62" s="1">
        <v>1</v>
      </c>
      <c r="Y62" s="1">
        <v>1</v>
      </c>
      <c r="AA62" s="1">
        <v>3</v>
      </c>
      <c r="AB62" s="1">
        <v>1</v>
      </c>
      <c r="AC62" s="1">
        <v>1</v>
      </c>
      <c r="AD62" s="1">
        <v>1</v>
      </c>
      <c r="AF62" s="1">
        <v>1</v>
      </c>
    </row>
    <row r="63" spans="1:30" ht="13.5" customHeight="1">
      <c r="A63" s="1" t="s">
        <v>48</v>
      </c>
      <c r="B63" s="1">
        <v>30</v>
      </c>
      <c r="G63" s="1">
        <v>1</v>
      </c>
      <c r="H63" s="1">
        <v>2</v>
      </c>
      <c r="I63" s="6">
        <f t="shared" si="2"/>
        <v>17</v>
      </c>
      <c r="J63" s="1">
        <v>1</v>
      </c>
      <c r="M63" s="1">
        <v>1</v>
      </c>
      <c r="O63" s="1">
        <v>1</v>
      </c>
      <c r="P63" s="1">
        <v>1</v>
      </c>
      <c r="T63" s="1">
        <v>1</v>
      </c>
      <c r="U63" s="1">
        <v>1</v>
      </c>
      <c r="X63" s="1">
        <v>1</v>
      </c>
      <c r="Z63" s="1">
        <v>1</v>
      </c>
      <c r="AC63" s="1">
        <v>1</v>
      </c>
      <c r="AD63" s="1">
        <v>1</v>
      </c>
    </row>
    <row r="64" spans="1:27" ht="13.5" customHeight="1">
      <c r="A64" s="1" t="s">
        <v>110</v>
      </c>
      <c r="B64" s="1">
        <v>30</v>
      </c>
      <c r="C64" s="1">
        <v>1</v>
      </c>
      <c r="D64" s="1">
        <v>1</v>
      </c>
      <c r="F64" s="1">
        <v>1</v>
      </c>
      <c r="H64" s="1">
        <v>2</v>
      </c>
      <c r="I64" s="6">
        <f t="shared" si="2"/>
        <v>20</v>
      </c>
      <c r="J64" s="1">
        <v>1</v>
      </c>
      <c r="L64" s="1">
        <v>1</v>
      </c>
      <c r="P64" s="1">
        <v>1</v>
      </c>
      <c r="R64" s="1">
        <v>1</v>
      </c>
      <c r="AA64" s="1">
        <v>1</v>
      </c>
    </row>
    <row r="65" spans="1:29" ht="13.5" customHeight="1">
      <c r="A65" s="1" t="s">
        <v>74</v>
      </c>
      <c r="B65" s="1">
        <v>48</v>
      </c>
      <c r="C65" s="1">
        <v>2</v>
      </c>
      <c r="D65" s="1">
        <v>2</v>
      </c>
      <c r="F65" s="1">
        <v>2</v>
      </c>
      <c r="G65" s="1">
        <v>1</v>
      </c>
      <c r="H65" s="1">
        <v>2</v>
      </c>
      <c r="I65" s="6">
        <f t="shared" si="2"/>
        <v>21</v>
      </c>
      <c r="J65" s="1">
        <v>2</v>
      </c>
      <c r="L65" s="1">
        <v>4</v>
      </c>
      <c r="O65" s="1">
        <v>1</v>
      </c>
      <c r="P65" s="1">
        <v>2</v>
      </c>
      <c r="R65" s="1">
        <v>2</v>
      </c>
      <c r="T65" s="1">
        <v>1</v>
      </c>
      <c r="V65" s="1">
        <v>1</v>
      </c>
      <c r="W65" s="1">
        <v>1</v>
      </c>
      <c r="Y65" s="1">
        <v>1</v>
      </c>
      <c r="Z65" s="1">
        <v>1</v>
      </c>
      <c r="AA65" s="1">
        <v>1</v>
      </c>
      <c r="AC65" s="1">
        <v>1</v>
      </c>
    </row>
    <row r="66" spans="1:30" ht="13.5" customHeight="1">
      <c r="A66" s="1" t="s">
        <v>75</v>
      </c>
      <c r="B66" s="1">
        <v>63</v>
      </c>
      <c r="C66" s="1">
        <v>2</v>
      </c>
      <c r="D66" s="1">
        <v>2</v>
      </c>
      <c r="F66" s="1">
        <v>4</v>
      </c>
      <c r="G66" s="1">
        <v>1</v>
      </c>
      <c r="H66" s="1">
        <v>6</v>
      </c>
      <c r="I66" s="6">
        <f aca="true" t="shared" si="4" ref="I66:I127">B66-(C66+D66+E66+F66+G66+H66+J66+K66+L66+M66+N66+O66+P66+Q66+R66+S66+U66+V66+W66+T66+X66+Y66+Z66+AA66+AB66+AC66+AD66+AE66+AF66)</f>
        <v>20</v>
      </c>
      <c r="J66" s="1">
        <v>6</v>
      </c>
      <c r="K66" s="1">
        <v>2</v>
      </c>
      <c r="L66" s="1">
        <v>4</v>
      </c>
      <c r="N66" s="18">
        <v>5</v>
      </c>
      <c r="P66" s="1">
        <v>2</v>
      </c>
      <c r="Q66" s="1">
        <v>2</v>
      </c>
      <c r="R66" s="1">
        <v>2</v>
      </c>
      <c r="V66" s="1">
        <v>1</v>
      </c>
      <c r="Z66" s="1">
        <v>1</v>
      </c>
      <c r="AA66" s="1">
        <v>2</v>
      </c>
      <c r="AD66" s="1">
        <v>1</v>
      </c>
    </row>
    <row r="67" spans="1:31" ht="13.5" customHeight="1">
      <c r="A67" s="2" t="s">
        <v>76</v>
      </c>
      <c r="B67" s="1">
        <v>35</v>
      </c>
      <c r="C67" s="1">
        <v>2</v>
      </c>
      <c r="D67" s="1">
        <v>2</v>
      </c>
      <c r="F67" s="1">
        <v>2</v>
      </c>
      <c r="H67" s="1">
        <v>2</v>
      </c>
      <c r="I67" s="6">
        <f t="shared" si="4"/>
        <v>16</v>
      </c>
      <c r="L67" s="1">
        <v>2</v>
      </c>
      <c r="AA67" s="1">
        <v>4</v>
      </c>
      <c r="AB67" s="1">
        <v>2</v>
      </c>
      <c r="AC67" s="1">
        <v>2</v>
      </c>
      <c r="AE67" s="1">
        <v>1</v>
      </c>
    </row>
    <row r="68" spans="1:29" ht="13.5" customHeight="1">
      <c r="A68" s="1" t="s">
        <v>77</v>
      </c>
      <c r="B68" s="1">
        <v>20</v>
      </c>
      <c r="I68" s="6">
        <f t="shared" si="4"/>
        <v>15</v>
      </c>
      <c r="J68" s="1">
        <v>1</v>
      </c>
      <c r="M68" s="1">
        <v>1</v>
      </c>
      <c r="P68" s="1">
        <v>1</v>
      </c>
      <c r="AA68" s="1">
        <v>1</v>
      </c>
      <c r="AC68" s="1">
        <v>1</v>
      </c>
    </row>
    <row r="69" spans="1:27" ht="13.5" customHeight="1">
      <c r="A69" s="1" t="s">
        <v>78</v>
      </c>
      <c r="B69" s="1">
        <v>53</v>
      </c>
      <c r="C69" s="1">
        <v>2</v>
      </c>
      <c r="D69" s="1">
        <v>1</v>
      </c>
      <c r="F69" s="1">
        <v>4</v>
      </c>
      <c r="H69" s="1">
        <v>4</v>
      </c>
      <c r="I69" s="6">
        <f t="shared" si="4"/>
        <v>19</v>
      </c>
      <c r="J69" s="1">
        <v>6</v>
      </c>
      <c r="K69" s="1">
        <v>2</v>
      </c>
      <c r="L69" s="1">
        <v>3</v>
      </c>
      <c r="M69" s="1">
        <v>1</v>
      </c>
      <c r="N69" s="18">
        <v>5</v>
      </c>
      <c r="P69" s="1">
        <v>1</v>
      </c>
      <c r="Q69" s="1">
        <v>1</v>
      </c>
      <c r="R69" s="1">
        <v>2</v>
      </c>
      <c r="AA69" s="1">
        <v>2</v>
      </c>
    </row>
    <row r="70" spans="1:29" ht="13.5" customHeight="1">
      <c r="A70" s="1" t="s">
        <v>119</v>
      </c>
      <c r="B70" s="1">
        <v>30</v>
      </c>
      <c r="C70" s="1">
        <v>2</v>
      </c>
      <c r="H70" s="1">
        <v>2</v>
      </c>
      <c r="I70" s="6">
        <f t="shared" si="4"/>
        <v>15</v>
      </c>
      <c r="J70" s="1">
        <v>1</v>
      </c>
      <c r="L70" s="1">
        <v>4</v>
      </c>
      <c r="R70" s="1">
        <v>1</v>
      </c>
      <c r="V70" s="1">
        <v>1</v>
      </c>
      <c r="Z70" s="1">
        <v>1</v>
      </c>
      <c r="AA70" s="1">
        <v>2</v>
      </c>
      <c r="AC70" s="1">
        <v>1</v>
      </c>
    </row>
    <row r="71" spans="1:31" ht="13.5" customHeight="1">
      <c r="A71" s="1" t="s">
        <v>79</v>
      </c>
      <c r="B71" s="1">
        <v>63</v>
      </c>
      <c r="C71" s="1">
        <v>2</v>
      </c>
      <c r="E71" s="1">
        <v>1</v>
      </c>
      <c r="F71" s="1">
        <v>2</v>
      </c>
      <c r="H71" s="1">
        <v>6</v>
      </c>
      <c r="I71" s="6">
        <f t="shared" si="4"/>
        <v>20</v>
      </c>
      <c r="J71" s="1">
        <v>6</v>
      </c>
      <c r="K71" s="1">
        <v>2</v>
      </c>
      <c r="L71" s="1">
        <v>2</v>
      </c>
      <c r="N71" s="18">
        <v>5</v>
      </c>
      <c r="P71" s="1">
        <v>2</v>
      </c>
      <c r="Q71" s="1">
        <v>2</v>
      </c>
      <c r="R71" s="1">
        <v>2</v>
      </c>
      <c r="S71" s="1">
        <v>2</v>
      </c>
      <c r="T71" s="1">
        <v>1</v>
      </c>
      <c r="V71" s="1">
        <v>1</v>
      </c>
      <c r="W71" s="1">
        <v>1</v>
      </c>
      <c r="X71" s="1">
        <v>1</v>
      </c>
      <c r="AA71" s="1">
        <v>4</v>
      </c>
      <c r="AE71" s="1">
        <v>1</v>
      </c>
    </row>
    <row r="72" spans="1:32" ht="13.5" customHeight="1">
      <c r="A72" s="1" t="s">
        <v>49</v>
      </c>
      <c r="B72" s="1">
        <v>60</v>
      </c>
      <c r="C72" s="1">
        <v>2</v>
      </c>
      <c r="E72" s="1">
        <v>1</v>
      </c>
      <c r="F72" s="1">
        <v>2</v>
      </c>
      <c r="H72" s="1">
        <v>6</v>
      </c>
      <c r="I72" s="6">
        <f t="shared" si="4"/>
        <v>20</v>
      </c>
      <c r="J72" s="1">
        <v>6</v>
      </c>
      <c r="K72" s="1">
        <v>2</v>
      </c>
      <c r="L72" s="1">
        <v>3</v>
      </c>
      <c r="P72" s="1">
        <v>2</v>
      </c>
      <c r="Q72" s="1">
        <v>2</v>
      </c>
      <c r="R72" s="1">
        <v>2</v>
      </c>
      <c r="S72" s="1">
        <v>2</v>
      </c>
      <c r="T72" s="1">
        <v>1</v>
      </c>
      <c r="Y72" s="1">
        <v>1</v>
      </c>
      <c r="Z72" s="1">
        <v>1</v>
      </c>
      <c r="AA72" s="1">
        <v>4</v>
      </c>
      <c r="AD72" s="1">
        <v>1</v>
      </c>
      <c r="AF72" s="1">
        <v>2</v>
      </c>
    </row>
    <row r="73" spans="1:28" ht="13.5" customHeight="1">
      <c r="A73" s="1" t="s">
        <v>80</v>
      </c>
      <c r="B73" s="1">
        <v>38</v>
      </c>
      <c r="C73" s="1">
        <v>1</v>
      </c>
      <c r="D73" s="1">
        <v>1</v>
      </c>
      <c r="F73" s="1">
        <v>2</v>
      </c>
      <c r="I73" s="6">
        <f t="shared" si="4"/>
        <v>19</v>
      </c>
      <c r="J73" s="1">
        <v>1</v>
      </c>
      <c r="L73" s="1">
        <v>2</v>
      </c>
      <c r="M73" s="1">
        <v>2</v>
      </c>
      <c r="P73" s="1">
        <v>2</v>
      </c>
      <c r="W73" s="1">
        <v>1</v>
      </c>
      <c r="X73" s="1">
        <v>1</v>
      </c>
      <c r="AA73" s="1">
        <v>4</v>
      </c>
      <c r="AB73" s="1">
        <v>2</v>
      </c>
    </row>
    <row r="74" spans="1:29" ht="24" customHeight="1">
      <c r="A74" s="2" t="s">
        <v>81</v>
      </c>
      <c r="B74" s="1">
        <v>30</v>
      </c>
      <c r="I74" s="6">
        <f t="shared" si="4"/>
        <v>20</v>
      </c>
      <c r="J74" s="1">
        <v>2</v>
      </c>
      <c r="L74" s="1">
        <v>2</v>
      </c>
      <c r="P74" s="1">
        <v>2</v>
      </c>
      <c r="Q74" s="1">
        <v>2</v>
      </c>
      <c r="Z74" s="1">
        <v>1</v>
      </c>
      <c r="AC74" s="1">
        <v>1</v>
      </c>
    </row>
    <row r="75" spans="1:27" ht="13.5" customHeight="1">
      <c r="A75" s="1" t="s">
        <v>109</v>
      </c>
      <c r="B75" s="1">
        <v>20</v>
      </c>
      <c r="F75" s="1">
        <v>2</v>
      </c>
      <c r="H75" s="1">
        <v>2</v>
      </c>
      <c r="I75" s="6">
        <f t="shared" si="4"/>
        <v>10</v>
      </c>
      <c r="L75" s="1">
        <v>2</v>
      </c>
      <c r="P75" s="1">
        <v>2</v>
      </c>
      <c r="R75" s="1">
        <v>1</v>
      </c>
      <c r="AA75" s="1">
        <v>1</v>
      </c>
    </row>
    <row r="76" spans="1:29" ht="13.5" customHeight="1">
      <c r="A76" s="1" t="s">
        <v>112</v>
      </c>
      <c r="B76" s="1">
        <v>48</v>
      </c>
      <c r="C76" s="1">
        <v>2</v>
      </c>
      <c r="D76" s="1">
        <v>3</v>
      </c>
      <c r="I76" s="6">
        <f t="shared" si="4"/>
        <v>22</v>
      </c>
      <c r="J76" s="1">
        <v>2</v>
      </c>
      <c r="L76" s="1">
        <v>3</v>
      </c>
      <c r="O76" s="1">
        <v>1</v>
      </c>
      <c r="P76" s="1">
        <v>3</v>
      </c>
      <c r="Q76" s="1">
        <v>2</v>
      </c>
      <c r="R76" s="1">
        <v>3</v>
      </c>
      <c r="S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C76" s="1">
        <v>1</v>
      </c>
    </row>
    <row r="77" spans="1:27" ht="13.5" customHeight="1">
      <c r="A77" s="1" t="s">
        <v>82</v>
      </c>
      <c r="B77" s="1">
        <v>52</v>
      </c>
      <c r="C77" s="1">
        <v>2</v>
      </c>
      <c r="F77" s="1">
        <v>4</v>
      </c>
      <c r="I77" s="6">
        <f t="shared" si="4"/>
        <v>22</v>
      </c>
      <c r="K77" s="1">
        <v>4</v>
      </c>
      <c r="L77" s="1">
        <v>4</v>
      </c>
      <c r="N77" s="18">
        <v>5</v>
      </c>
      <c r="Q77" s="1">
        <v>2</v>
      </c>
      <c r="R77" s="1">
        <v>2</v>
      </c>
      <c r="T77" s="1">
        <v>1</v>
      </c>
      <c r="W77" s="1">
        <v>1</v>
      </c>
      <c r="Y77" s="1">
        <v>1</v>
      </c>
      <c r="AA77" s="1">
        <v>4</v>
      </c>
    </row>
    <row r="78" spans="1:19" ht="24.75" customHeight="1">
      <c r="A78" s="2" t="s">
        <v>113</v>
      </c>
      <c r="B78" s="1">
        <v>40</v>
      </c>
      <c r="D78" s="1">
        <v>3</v>
      </c>
      <c r="E78" s="1">
        <v>2</v>
      </c>
      <c r="H78" s="1">
        <v>3</v>
      </c>
      <c r="I78" s="6">
        <f t="shared" si="4"/>
        <v>24</v>
      </c>
      <c r="J78" s="1">
        <v>3</v>
      </c>
      <c r="P78" s="1">
        <v>3</v>
      </c>
      <c r="S78" s="1">
        <v>2</v>
      </c>
    </row>
    <row r="79" spans="1:29" ht="13.5" customHeight="1">
      <c r="A79" s="1" t="s">
        <v>120</v>
      </c>
      <c r="B79" s="1">
        <v>40</v>
      </c>
      <c r="C79" s="1">
        <v>1</v>
      </c>
      <c r="D79" s="1">
        <v>2</v>
      </c>
      <c r="H79" s="1">
        <v>3</v>
      </c>
      <c r="I79" s="6">
        <f t="shared" si="4"/>
        <v>18</v>
      </c>
      <c r="J79" s="1">
        <v>4</v>
      </c>
      <c r="L79" s="1">
        <v>2</v>
      </c>
      <c r="P79" s="1">
        <v>2</v>
      </c>
      <c r="R79" s="1">
        <v>2</v>
      </c>
      <c r="X79" s="1">
        <v>1</v>
      </c>
      <c r="Z79" s="1">
        <v>1</v>
      </c>
      <c r="AA79" s="1">
        <v>2</v>
      </c>
      <c r="AC79" s="1">
        <v>2</v>
      </c>
    </row>
    <row r="80" spans="1:27" ht="13.5" customHeight="1">
      <c r="A80" s="1" t="s">
        <v>83</v>
      </c>
      <c r="B80" s="1">
        <v>40</v>
      </c>
      <c r="C80" s="1">
        <v>2</v>
      </c>
      <c r="D80" s="1">
        <v>1</v>
      </c>
      <c r="F80" s="1">
        <v>4</v>
      </c>
      <c r="H80" s="1">
        <v>4</v>
      </c>
      <c r="I80" s="6">
        <f t="shared" si="4"/>
        <v>18</v>
      </c>
      <c r="J80" s="1">
        <v>2</v>
      </c>
      <c r="K80" s="1">
        <v>2</v>
      </c>
      <c r="L80" s="1">
        <v>2</v>
      </c>
      <c r="P80" s="1">
        <v>2</v>
      </c>
      <c r="Y80" s="1">
        <v>1</v>
      </c>
      <c r="AA80" s="1">
        <v>2</v>
      </c>
    </row>
    <row r="81" spans="1:29" ht="13.5" customHeight="1">
      <c r="A81" s="1" t="s">
        <v>84</v>
      </c>
      <c r="B81" s="1">
        <v>28</v>
      </c>
      <c r="C81" s="1">
        <v>1</v>
      </c>
      <c r="G81" s="1">
        <v>1</v>
      </c>
      <c r="I81" s="6">
        <f t="shared" si="4"/>
        <v>17</v>
      </c>
      <c r="L81" s="1">
        <v>2</v>
      </c>
      <c r="M81" s="1">
        <v>1</v>
      </c>
      <c r="P81" s="1">
        <v>2</v>
      </c>
      <c r="W81" s="1">
        <v>1</v>
      </c>
      <c r="AA81" s="1">
        <v>1</v>
      </c>
      <c r="AB81" s="1">
        <v>1</v>
      </c>
      <c r="AC81" s="1">
        <v>1</v>
      </c>
    </row>
    <row r="82" spans="1:23" ht="13.5" customHeight="1">
      <c r="A82" s="1" t="s">
        <v>85</v>
      </c>
      <c r="B82" s="1">
        <v>30</v>
      </c>
      <c r="I82" s="6">
        <f t="shared" si="4"/>
        <v>20</v>
      </c>
      <c r="J82" s="1">
        <v>2</v>
      </c>
      <c r="L82" s="1">
        <v>2</v>
      </c>
      <c r="M82" s="1">
        <v>1</v>
      </c>
      <c r="P82" s="1">
        <v>2</v>
      </c>
      <c r="R82" s="1">
        <v>1</v>
      </c>
      <c r="T82" s="1">
        <v>1</v>
      </c>
      <c r="W82" s="1">
        <v>1</v>
      </c>
    </row>
    <row r="83" spans="1:28" ht="13.5" customHeight="1">
      <c r="A83" s="1" t="s">
        <v>86</v>
      </c>
      <c r="B83" s="1">
        <v>53</v>
      </c>
      <c r="C83" s="1">
        <v>2</v>
      </c>
      <c r="D83" s="1">
        <v>2</v>
      </c>
      <c r="F83" s="1">
        <v>4</v>
      </c>
      <c r="G83" s="1">
        <v>1</v>
      </c>
      <c r="H83" s="1">
        <v>5</v>
      </c>
      <c r="I83" s="6">
        <f t="shared" si="4"/>
        <v>20</v>
      </c>
      <c r="J83" s="1">
        <v>4</v>
      </c>
      <c r="K83" s="1">
        <v>2</v>
      </c>
      <c r="L83" s="1">
        <v>2</v>
      </c>
      <c r="N83" s="18">
        <v>5</v>
      </c>
      <c r="P83" s="1">
        <v>2</v>
      </c>
      <c r="R83" s="1">
        <v>2</v>
      </c>
      <c r="Z83" s="1">
        <v>1</v>
      </c>
      <c r="AB83" s="1">
        <v>1</v>
      </c>
    </row>
    <row r="84" spans="1:30" ht="12.75" customHeight="1">
      <c r="A84" s="2" t="s">
        <v>87</v>
      </c>
      <c r="B84" s="1">
        <v>58</v>
      </c>
      <c r="C84" s="1">
        <v>2</v>
      </c>
      <c r="D84" s="1">
        <v>2</v>
      </c>
      <c r="F84" s="1">
        <v>4</v>
      </c>
      <c r="H84" s="1">
        <v>4</v>
      </c>
      <c r="I84" s="6">
        <f t="shared" si="4"/>
        <v>20</v>
      </c>
      <c r="J84" s="1">
        <v>6</v>
      </c>
      <c r="K84" s="1">
        <v>2</v>
      </c>
      <c r="L84" s="1">
        <v>4</v>
      </c>
      <c r="P84" s="1">
        <v>2</v>
      </c>
      <c r="R84" s="1">
        <v>3</v>
      </c>
      <c r="W84" s="1">
        <v>1</v>
      </c>
      <c r="X84" s="1">
        <v>1</v>
      </c>
      <c r="Y84" s="1">
        <v>1</v>
      </c>
      <c r="AA84" s="1">
        <v>4</v>
      </c>
      <c r="AD84" s="1">
        <v>2</v>
      </c>
    </row>
    <row r="85" spans="1:27" ht="13.5" customHeight="1">
      <c r="A85" s="1" t="s">
        <v>121</v>
      </c>
      <c r="B85" s="1">
        <v>50</v>
      </c>
      <c r="C85" s="1">
        <v>2</v>
      </c>
      <c r="D85" s="1">
        <v>2</v>
      </c>
      <c r="F85" s="1">
        <v>2</v>
      </c>
      <c r="H85" s="1">
        <v>5</v>
      </c>
      <c r="I85" s="6">
        <f t="shared" si="4"/>
        <v>18</v>
      </c>
      <c r="J85" s="1">
        <v>6</v>
      </c>
      <c r="K85" s="1">
        <v>1</v>
      </c>
      <c r="L85" s="1">
        <v>3</v>
      </c>
      <c r="P85" s="1">
        <v>2</v>
      </c>
      <c r="R85" s="1">
        <v>4</v>
      </c>
      <c r="Z85" s="1">
        <v>1</v>
      </c>
      <c r="AA85" s="1">
        <v>4</v>
      </c>
    </row>
    <row r="86" spans="1:27" ht="13.5" customHeight="1">
      <c r="A86" s="1" t="s">
        <v>88</v>
      </c>
      <c r="B86" s="1">
        <v>30</v>
      </c>
      <c r="C86" s="1">
        <v>2</v>
      </c>
      <c r="G86" s="1">
        <v>1</v>
      </c>
      <c r="I86" s="6">
        <f t="shared" si="4"/>
        <v>13</v>
      </c>
      <c r="J86" s="1">
        <v>2</v>
      </c>
      <c r="L86" s="1">
        <v>2</v>
      </c>
      <c r="P86" s="1">
        <v>1</v>
      </c>
      <c r="R86" s="1">
        <v>1</v>
      </c>
      <c r="S86" s="1">
        <v>1</v>
      </c>
      <c r="X86" s="1">
        <v>1</v>
      </c>
      <c r="Y86" s="1">
        <v>1</v>
      </c>
      <c r="Z86" s="1">
        <v>1</v>
      </c>
      <c r="AA86" s="1">
        <v>4</v>
      </c>
    </row>
    <row r="87" spans="1:31" ht="13.5" customHeight="1">
      <c r="A87" s="1" t="s">
        <v>89</v>
      </c>
      <c r="B87" s="1">
        <v>63</v>
      </c>
      <c r="C87" s="1">
        <v>2</v>
      </c>
      <c r="D87" s="1">
        <v>2</v>
      </c>
      <c r="E87" s="1">
        <v>2</v>
      </c>
      <c r="F87" s="1">
        <v>4</v>
      </c>
      <c r="H87" s="1">
        <v>5</v>
      </c>
      <c r="I87" s="6">
        <f t="shared" si="4"/>
        <v>19</v>
      </c>
      <c r="J87" s="1">
        <v>5</v>
      </c>
      <c r="K87" s="1">
        <v>1</v>
      </c>
      <c r="L87" s="1">
        <v>2</v>
      </c>
      <c r="M87" s="1">
        <v>4</v>
      </c>
      <c r="N87" s="18">
        <v>5</v>
      </c>
      <c r="P87" s="1">
        <v>1</v>
      </c>
      <c r="R87" s="1">
        <v>2</v>
      </c>
      <c r="S87" s="1">
        <v>2</v>
      </c>
      <c r="V87" s="1">
        <v>1</v>
      </c>
      <c r="X87" s="1">
        <v>1</v>
      </c>
      <c r="Z87" s="1">
        <v>1</v>
      </c>
      <c r="AA87" s="1">
        <v>2</v>
      </c>
      <c r="AD87" s="1">
        <v>1</v>
      </c>
      <c r="AE87" s="1">
        <v>1</v>
      </c>
    </row>
    <row r="88" spans="1:23" ht="13.5" customHeight="1">
      <c r="A88" s="1" t="s">
        <v>45</v>
      </c>
      <c r="B88" s="1">
        <v>15</v>
      </c>
      <c r="I88" s="6">
        <f t="shared" si="4"/>
        <v>10</v>
      </c>
      <c r="L88" s="1">
        <v>2</v>
      </c>
      <c r="P88" s="1">
        <v>1</v>
      </c>
      <c r="R88" s="1">
        <v>1</v>
      </c>
      <c r="W88" s="1">
        <v>1</v>
      </c>
    </row>
    <row r="89" spans="1:15" ht="13.5" customHeight="1">
      <c r="A89" s="1" t="s">
        <v>60</v>
      </c>
      <c r="B89" s="1">
        <v>15</v>
      </c>
      <c r="H89" s="1">
        <v>2</v>
      </c>
      <c r="I89" s="6">
        <f t="shared" si="4"/>
        <v>10</v>
      </c>
      <c r="J89" s="1">
        <v>2</v>
      </c>
      <c r="O89" s="1">
        <v>1</v>
      </c>
    </row>
    <row r="90" spans="1:19" ht="13.5" customHeight="1">
      <c r="A90" s="1" t="s">
        <v>63</v>
      </c>
      <c r="B90" s="1">
        <v>15</v>
      </c>
      <c r="I90" s="6">
        <f t="shared" si="4"/>
        <v>10</v>
      </c>
      <c r="J90" s="1">
        <v>2</v>
      </c>
      <c r="R90" s="1">
        <v>2</v>
      </c>
      <c r="S90" s="1">
        <v>1</v>
      </c>
    </row>
    <row r="91" spans="1:30" ht="13.5" customHeight="1">
      <c r="A91" s="1" t="s">
        <v>90</v>
      </c>
      <c r="B91" s="1">
        <v>63</v>
      </c>
      <c r="C91" s="1">
        <v>2</v>
      </c>
      <c r="D91" s="1">
        <v>2</v>
      </c>
      <c r="E91" s="1">
        <v>2</v>
      </c>
      <c r="F91" s="1">
        <v>4</v>
      </c>
      <c r="G91" s="1">
        <v>1</v>
      </c>
      <c r="H91" s="1">
        <v>6</v>
      </c>
      <c r="I91" s="6">
        <f t="shared" si="4"/>
        <v>22</v>
      </c>
      <c r="J91" s="1">
        <v>6</v>
      </c>
      <c r="L91" s="1">
        <v>3</v>
      </c>
      <c r="N91" s="18">
        <v>5</v>
      </c>
      <c r="O91" s="1">
        <v>1</v>
      </c>
      <c r="Q91" s="1">
        <v>2</v>
      </c>
      <c r="T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D91" s="1">
        <v>1</v>
      </c>
    </row>
    <row r="92" spans="1:21" ht="13.5" customHeight="1">
      <c r="A92" s="1" t="s">
        <v>61</v>
      </c>
      <c r="B92" s="1">
        <v>15</v>
      </c>
      <c r="I92" s="6">
        <f t="shared" si="4"/>
        <v>10</v>
      </c>
      <c r="L92" s="1">
        <v>2</v>
      </c>
      <c r="O92" s="1">
        <v>1</v>
      </c>
      <c r="P92" s="1">
        <v>1</v>
      </c>
      <c r="U92" s="1">
        <v>1</v>
      </c>
    </row>
    <row r="93" spans="1:13" ht="13.5" customHeight="1">
      <c r="A93" s="1" t="s">
        <v>62</v>
      </c>
      <c r="B93" s="1">
        <v>15</v>
      </c>
      <c r="I93" s="6">
        <f t="shared" si="4"/>
        <v>10</v>
      </c>
      <c r="J93" s="1">
        <v>2</v>
      </c>
      <c r="L93" s="1">
        <v>2</v>
      </c>
      <c r="M93" s="1">
        <v>1</v>
      </c>
    </row>
    <row r="94" spans="1:21" ht="13.5" customHeight="1">
      <c r="A94" s="1" t="s">
        <v>64</v>
      </c>
      <c r="B94" s="1">
        <v>15</v>
      </c>
      <c r="G94" s="1">
        <v>1</v>
      </c>
      <c r="I94" s="6">
        <f t="shared" si="4"/>
        <v>10</v>
      </c>
      <c r="J94" s="1">
        <v>2</v>
      </c>
      <c r="O94" s="1">
        <v>1</v>
      </c>
      <c r="U94" s="1">
        <v>1</v>
      </c>
    </row>
    <row r="95" spans="1:27" ht="13.5" customHeight="1">
      <c r="A95" s="1" t="s">
        <v>50</v>
      </c>
      <c r="B95" s="1">
        <v>30</v>
      </c>
      <c r="C95" s="1">
        <v>2</v>
      </c>
      <c r="I95" s="6">
        <f t="shared" si="4"/>
        <v>19</v>
      </c>
      <c r="L95" s="1">
        <v>2</v>
      </c>
      <c r="M95" s="1">
        <v>1</v>
      </c>
      <c r="P95" s="1">
        <v>2</v>
      </c>
      <c r="S95" s="1">
        <v>1</v>
      </c>
      <c r="Y95" s="1">
        <v>1</v>
      </c>
      <c r="AA95" s="1">
        <v>2</v>
      </c>
    </row>
    <row r="96" spans="1:31" ht="13.5" customHeight="1">
      <c r="A96" s="1" t="s">
        <v>91</v>
      </c>
      <c r="B96" s="1">
        <v>30</v>
      </c>
      <c r="F96" s="1">
        <v>1</v>
      </c>
      <c r="G96" s="1">
        <v>1</v>
      </c>
      <c r="I96" s="6">
        <f t="shared" si="4"/>
        <v>20</v>
      </c>
      <c r="L96" s="1">
        <v>2</v>
      </c>
      <c r="R96" s="1">
        <v>1</v>
      </c>
      <c r="S96" s="1">
        <v>1</v>
      </c>
      <c r="AA96" s="1">
        <v>2</v>
      </c>
      <c r="AD96" s="1">
        <v>1</v>
      </c>
      <c r="AE96" s="1">
        <v>1</v>
      </c>
    </row>
    <row r="97" spans="1:25" ht="13.5" customHeight="1">
      <c r="A97" s="1" t="s">
        <v>92</v>
      </c>
      <c r="B97" s="1">
        <v>29</v>
      </c>
      <c r="I97" s="6">
        <f t="shared" si="4"/>
        <v>22</v>
      </c>
      <c r="J97" s="1">
        <v>1</v>
      </c>
      <c r="L97" s="1">
        <v>1</v>
      </c>
      <c r="O97" s="1">
        <v>1</v>
      </c>
      <c r="P97" s="1">
        <v>1</v>
      </c>
      <c r="R97" s="1">
        <v>1</v>
      </c>
      <c r="X97" s="1">
        <v>1</v>
      </c>
      <c r="Y97" s="1">
        <v>1</v>
      </c>
    </row>
    <row r="98" spans="1:27" ht="13.5" customHeight="1">
      <c r="A98" s="1" t="s">
        <v>93</v>
      </c>
      <c r="B98" s="1">
        <v>40</v>
      </c>
      <c r="I98" s="6">
        <f t="shared" si="4"/>
        <v>30</v>
      </c>
      <c r="M98" s="1">
        <v>1</v>
      </c>
      <c r="O98" s="1">
        <v>1</v>
      </c>
      <c r="P98" s="1">
        <v>1</v>
      </c>
      <c r="R98" s="1">
        <v>2</v>
      </c>
      <c r="S98" s="1">
        <v>1</v>
      </c>
      <c r="Y98" s="1">
        <v>1</v>
      </c>
      <c r="Z98" s="1">
        <v>1</v>
      </c>
      <c r="AA98" s="1">
        <v>2</v>
      </c>
    </row>
    <row r="99" spans="1:27" ht="13.5" customHeight="1">
      <c r="A99" s="1" t="s">
        <v>115</v>
      </c>
      <c r="B99" s="1">
        <v>40</v>
      </c>
      <c r="C99" s="1">
        <v>2</v>
      </c>
      <c r="D99" s="1">
        <v>2</v>
      </c>
      <c r="F99" s="1">
        <v>3</v>
      </c>
      <c r="G99" s="1">
        <v>1</v>
      </c>
      <c r="H99" s="1">
        <v>5</v>
      </c>
      <c r="I99" s="6">
        <f t="shared" si="4"/>
        <v>10</v>
      </c>
      <c r="J99" s="1">
        <v>6</v>
      </c>
      <c r="L99" s="1">
        <v>3</v>
      </c>
      <c r="P99" s="1">
        <v>2</v>
      </c>
      <c r="R99" s="1">
        <v>3</v>
      </c>
      <c r="Z99" s="1">
        <v>1</v>
      </c>
      <c r="AA99" s="1">
        <v>2</v>
      </c>
    </row>
    <row r="100" spans="1:28" ht="13.5" customHeight="1">
      <c r="A100" s="1" t="s">
        <v>94</v>
      </c>
      <c r="B100" s="1">
        <v>60</v>
      </c>
      <c r="C100" s="1">
        <v>2</v>
      </c>
      <c r="D100" s="1">
        <v>2</v>
      </c>
      <c r="F100" s="1">
        <v>3</v>
      </c>
      <c r="H100" s="1">
        <v>6</v>
      </c>
      <c r="I100" s="6">
        <f t="shared" si="4"/>
        <v>22</v>
      </c>
      <c r="J100" s="1">
        <v>6</v>
      </c>
      <c r="K100" s="1">
        <v>2</v>
      </c>
      <c r="L100" s="1">
        <v>4</v>
      </c>
      <c r="P100" s="1">
        <v>3</v>
      </c>
      <c r="R100" s="1">
        <v>2</v>
      </c>
      <c r="Y100" s="1">
        <v>1</v>
      </c>
      <c r="Z100" s="1">
        <v>2</v>
      </c>
      <c r="AA100" s="1">
        <v>4</v>
      </c>
      <c r="AB100" s="1">
        <v>1</v>
      </c>
    </row>
    <row r="101" spans="1:27" ht="13.5" customHeight="1">
      <c r="A101" s="1" t="s">
        <v>114</v>
      </c>
      <c r="B101" s="1">
        <v>30</v>
      </c>
      <c r="I101" s="6">
        <f t="shared" si="4"/>
        <v>22</v>
      </c>
      <c r="J101" s="1">
        <v>1</v>
      </c>
      <c r="L101" s="1">
        <v>2</v>
      </c>
      <c r="M101" s="1">
        <v>1</v>
      </c>
      <c r="P101" s="1">
        <v>2</v>
      </c>
      <c r="R101" s="1">
        <v>1</v>
      </c>
      <c r="AA101" s="1">
        <v>1</v>
      </c>
    </row>
    <row r="102" spans="1:28" ht="13.5" customHeight="1">
      <c r="A102" s="1" t="s">
        <v>96</v>
      </c>
      <c r="B102" s="1">
        <v>49</v>
      </c>
      <c r="C102" s="1">
        <v>2</v>
      </c>
      <c r="D102" s="1">
        <v>2</v>
      </c>
      <c r="G102" s="1">
        <v>2</v>
      </c>
      <c r="H102" s="1">
        <v>2</v>
      </c>
      <c r="I102" s="6">
        <f t="shared" si="4"/>
        <v>22</v>
      </c>
      <c r="J102" s="1">
        <v>3</v>
      </c>
      <c r="L102" s="1">
        <v>3</v>
      </c>
      <c r="P102" s="1">
        <v>4</v>
      </c>
      <c r="R102" s="1">
        <v>4</v>
      </c>
      <c r="S102" s="1">
        <v>1</v>
      </c>
      <c r="Z102" s="1">
        <v>1</v>
      </c>
      <c r="AA102" s="1">
        <v>2</v>
      </c>
      <c r="AB102" s="1">
        <v>1</v>
      </c>
    </row>
    <row r="103" spans="1:28" ht="13.5" customHeight="1">
      <c r="A103" s="1" t="s">
        <v>97</v>
      </c>
      <c r="B103" s="1">
        <v>50</v>
      </c>
      <c r="C103" s="1">
        <v>2</v>
      </c>
      <c r="D103" s="1">
        <v>2</v>
      </c>
      <c r="F103" s="1">
        <v>4</v>
      </c>
      <c r="H103" s="1">
        <v>6</v>
      </c>
      <c r="I103" s="6">
        <f t="shared" si="4"/>
        <v>19</v>
      </c>
      <c r="J103" s="1">
        <v>6</v>
      </c>
      <c r="P103" s="1">
        <v>2</v>
      </c>
      <c r="S103" s="1">
        <v>2</v>
      </c>
      <c r="X103" s="1">
        <v>1</v>
      </c>
      <c r="Y103" s="1">
        <v>1</v>
      </c>
      <c r="AA103" s="1">
        <v>3</v>
      </c>
      <c r="AB103" s="1">
        <v>2</v>
      </c>
    </row>
    <row r="104" spans="1:24" ht="13.5" customHeight="1">
      <c r="A104" s="1" t="s">
        <v>66</v>
      </c>
      <c r="B104" s="1">
        <v>29</v>
      </c>
      <c r="F104" s="1">
        <v>1</v>
      </c>
      <c r="H104" s="1">
        <v>1</v>
      </c>
      <c r="I104" s="6">
        <f t="shared" si="4"/>
        <v>18</v>
      </c>
      <c r="J104" s="1">
        <v>2</v>
      </c>
      <c r="K104" s="1">
        <v>2</v>
      </c>
      <c r="L104" s="1">
        <v>3</v>
      </c>
      <c r="M104" s="1">
        <v>1</v>
      </c>
      <c r="X104" s="1">
        <v>1</v>
      </c>
    </row>
    <row r="105" spans="1:30" ht="13.5" customHeight="1">
      <c r="A105" s="1" t="s">
        <v>98</v>
      </c>
      <c r="B105" s="1">
        <v>60</v>
      </c>
      <c r="C105" s="1">
        <v>2</v>
      </c>
      <c r="D105" s="1">
        <v>2</v>
      </c>
      <c r="E105" s="1">
        <v>2</v>
      </c>
      <c r="F105" s="1">
        <v>3</v>
      </c>
      <c r="H105" s="1">
        <v>6</v>
      </c>
      <c r="I105" s="6">
        <f t="shared" si="4"/>
        <v>20</v>
      </c>
      <c r="J105" s="1">
        <v>6</v>
      </c>
      <c r="K105" s="1">
        <v>2</v>
      </c>
      <c r="P105" s="1">
        <v>3</v>
      </c>
      <c r="Q105" s="1">
        <v>2</v>
      </c>
      <c r="W105" s="1">
        <v>1</v>
      </c>
      <c r="X105" s="1">
        <v>1</v>
      </c>
      <c r="Y105" s="1">
        <v>1</v>
      </c>
      <c r="AA105" s="1">
        <v>4</v>
      </c>
      <c r="AB105" s="1">
        <v>2</v>
      </c>
      <c r="AC105" s="1">
        <v>1</v>
      </c>
      <c r="AD105" s="1">
        <v>2</v>
      </c>
    </row>
    <row r="106" spans="1:30" ht="13.5" customHeight="1">
      <c r="A106" s="1" t="s">
        <v>99</v>
      </c>
      <c r="B106" s="1">
        <v>60</v>
      </c>
      <c r="C106" s="1">
        <v>2</v>
      </c>
      <c r="D106" s="1">
        <v>2</v>
      </c>
      <c r="E106" s="1">
        <v>2</v>
      </c>
      <c r="F106" s="1">
        <v>4</v>
      </c>
      <c r="H106" s="1">
        <v>6</v>
      </c>
      <c r="I106" s="6">
        <f t="shared" si="4"/>
        <v>21</v>
      </c>
      <c r="J106" s="1">
        <v>6</v>
      </c>
      <c r="L106" s="1">
        <v>2</v>
      </c>
      <c r="O106" s="1">
        <v>1</v>
      </c>
      <c r="P106" s="1">
        <v>4</v>
      </c>
      <c r="R106" s="1">
        <v>2</v>
      </c>
      <c r="X106" s="1">
        <v>1</v>
      </c>
      <c r="Y106" s="1">
        <v>1</v>
      </c>
      <c r="AA106" s="1">
        <v>2</v>
      </c>
      <c r="AB106" s="1">
        <v>2</v>
      </c>
      <c r="AD106" s="1">
        <v>2</v>
      </c>
    </row>
    <row r="107" ht="13.5" customHeight="1">
      <c r="I107" s="6"/>
    </row>
    <row r="108" spans="1:9" ht="13.5" customHeight="1">
      <c r="A108" s="7" t="s">
        <v>100</v>
      </c>
      <c r="B108" s="6">
        <v>1390</v>
      </c>
      <c r="C108" s="6"/>
      <c r="D108" s="6"/>
      <c r="E108" s="6"/>
      <c r="F108" s="6"/>
      <c r="G108" s="6"/>
      <c r="H108" s="6"/>
      <c r="I108" s="6">
        <f>SUM(I109:I131)</f>
        <v>1390</v>
      </c>
    </row>
    <row r="109" spans="1:9" ht="13.5" customHeight="1">
      <c r="A109" s="1" t="s">
        <v>46</v>
      </c>
      <c r="B109" s="1">
        <v>80</v>
      </c>
      <c r="I109" s="6">
        <f t="shared" si="4"/>
        <v>80</v>
      </c>
    </row>
    <row r="110" spans="1:9" ht="13.5" customHeight="1">
      <c r="A110" s="1" t="s">
        <v>47</v>
      </c>
      <c r="B110" s="1">
        <v>80</v>
      </c>
      <c r="I110" s="6">
        <f t="shared" si="4"/>
        <v>80</v>
      </c>
    </row>
    <row r="111" spans="1:9" ht="13.5" customHeight="1">
      <c r="A111" s="1" t="s">
        <v>68</v>
      </c>
      <c r="B111" s="1">
        <v>60</v>
      </c>
      <c r="I111" s="6">
        <f t="shared" si="4"/>
        <v>60</v>
      </c>
    </row>
    <row r="112" spans="1:9" ht="13.5" customHeight="1">
      <c r="A112" s="1" t="s">
        <v>69</v>
      </c>
      <c r="B112" s="1">
        <v>80</v>
      </c>
      <c r="I112" s="6">
        <f t="shared" si="4"/>
        <v>80</v>
      </c>
    </row>
    <row r="113" spans="1:9" ht="13.5" customHeight="1">
      <c r="A113" s="1" t="s">
        <v>70</v>
      </c>
      <c r="B113" s="1">
        <v>60</v>
      </c>
      <c r="I113" s="6">
        <f t="shared" si="4"/>
        <v>60</v>
      </c>
    </row>
    <row r="114" spans="1:9" ht="13.5" customHeight="1">
      <c r="A114" s="1" t="s">
        <v>71</v>
      </c>
      <c r="B114" s="1">
        <v>60</v>
      </c>
      <c r="I114" s="6">
        <f t="shared" si="4"/>
        <v>60</v>
      </c>
    </row>
    <row r="115" spans="1:9" ht="13.5" customHeight="1">
      <c r="A115" s="1" t="s">
        <v>72</v>
      </c>
      <c r="B115" s="1">
        <v>60</v>
      </c>
      <c r="I115" s="6">
        <f t="shared" si="4"/>
        <v>60</v>
      </c>
    </row>
    <row r="116" spans="1:9" ht="13.5" customHeight="1">
      <c r="A116" s="1" t="s">
        <v>73</v>
      </c>
      <c r="B116" s="1">
        <v>60</v>
      </c>
      <c r="I116" s="6">
        <f t="shared" si="4"/>
        <v>60</v>
      </c>
    </row>
    <row r="117" spans="1:9" ht="13.5" customHeight="1">
      <c r="A117" s="1" t="s">
        <v>57</v>
      </c>
      <c r="B117" s="1">
        <v>60</v>
      </c>
      <c r="I117" s="6">
        <f t="shared" si="4"/>
        <v>60</v>
      </c>
    </row>
    <row r="118" spans="1:9" ht="13.5" customHeight="1">
      <c r="A118" s="1" t="s">
        <v>48</v>
      </c>
      <c r="B118" s="1">
        <v>60</v>
      </c>
      <c r="I118" s="6">
        <f t="shared" si="4"/>
        <v>60</v>
      </c>
    </row>
    <row r="119" spans="1:9" ht="13.5" customHeight="1">
      <c r="A119" s="1" t="s">
        <v>77</v>
      </c>
      <c r="B119" s="1">
        <v>60</v>
      </c>
      <c r="I119" s="6">
        <f t="shared" si="4"/>
        <v>60</v>
      </c>
    </row>
    <row r="120" spans="1:9" ht="13.5" customHeight="1">
      <c r="A120" s="1" t="s">
        <v>76</v>
      </c>
      <c r="B120" s="1">
        <v>60</v>
      </c>
      <c r="I120" s="6">
        <f t="shared" si="4"/>
        <v>60</v>
      </c>
    </row>
    <row r="121" spans="1:9" ht="13.5" customHeight="1">
      <c r="A121" s="1" t="s">
        <v>79</v>
      </c>
      <c r="B121" s="1">
        <v>40</v>
      </c>
      <c r="I121" s="6">
        <f t="shared" si="4"/>
        <v>40</v>
      </c>
    </row>
    <row r="122" spans="1:9" ht="13.5" customHeight="1">
      <c r="A122" s="1" t="s">
        <v>84</v>
      </c>
      <c r="B122" s="1">
        <v>100</v>
      </c>
      <c r="I122" s="6">
        <f t="shared" si="4"/>
        <v>100</v>
      </c>
    </row>
    <row r="123" spans="1:9" ht="13.5" customHeight="1">
      <c r="A123" s="1" t="s">
        <v>45</v>
      </c>
      <c r="B123" s="1">
        <v>10</v>
      </c>
      <c r="I123" s="6">
        <f t="shared" si="4"/>
        <v>10</v>
      </c>
    </row>
    <row r="124" spans="1:9" ht="13.5" customHeight="1">
      <c r="A124" s="1" t="s">
        <v>63</v>
      </c>
      <c r="B124" s="1">
        <v>10</v>
      </c>
      <c r="I124" s="6">
        <f t="shared" si="4"/>
        <v>10</v>
      </c>
    </row>
    <row r="125" spans="1:9" ht="13.5" customHeight="1">
      <c r="A125" s="1" t="s">
        <v>60</v>
      </c>
      <c r="B125" s="1">
        <v>10</v>
      </c>
      <c r="I125" s="6">
        <f t="shared" si="4"/>
        <v>10</v>
      </c>
    </row>
    <row r="126" spans="1:9" ht="13.5" customHeight="1">
      <c r="A126" s="1" t="s">
        <v>50</v>
      </c>
      <c r="B126" s="1">
        <v>80</v>
      </c>
      <c r="I126" s="6">
        <f t="shared" si="4"/>
        <v>80</v>
      </c>
    </row>
    <row r="127" spans="1:9" ht="13.5" customHeight="1">
      <c r="A127" s="1" t="s">
        <v>92</v>
      </c>
      <c r="B127" s="1">
        <v>80</v>
      </c>
      <c r="I127" s="6">
        <f t="shared" si="4"/>
        <v>80</v>
      </c>
    </row>
    <row r="128" spans="1:9" ht="13.5" customHeight="1">
      <c r="A128" s="1" t="s">
        <v>91</v>
      </c>
      <c r="B128" s="1">
        <v>40</v>
      </c>
      <c r="I128" s="6">
        <f aca="true" t="shared" si="5" ref="I128:I153">B128-(C128+D128+E128+F128+G128+H128+J128+K128+L128+M128+N128+O128+P128+Q128+R128+S128+U128+V128+W128+T128+X128+Y128+Z128+AA128+AB128+AC128+AD128+AE128+AF128)</f>
        <v>40</v>
      </c>
    </row>
    <row r="129" spans="1:14" s="2" customFormat="1" ht="13.5" customHeight="1">
      <c r="A129" s="2" t="s">
        <v>93</v>
      </c>
      <c r="B129" s="2">
        <v>80</v>
      </c>
      <c r="I129" s="6">
        <f t="shared" si="5"/>
        <v>80</v>
      </c>
      <c r="N129" s="19"/>
    </row>
    <row r="130" spans="1:14" s="2" customFormat="1" ht="13.5" customHeight="1">
      <c r="A130" s="2" t="s">
        <v>96</v>
      </c>
      <c r="B130" s="2">
        <v>80</v>
      </c>
      <c r="I130" s="6">
        <f t="shared" si="5"/>
        <v>80</v>
      </c>
      <c r="N130" s="19"/>
    </row>
    <row r="131" spans="1:14" s="2" customFormat="1" ht="13.5" customHeight="1">
      <c r="A131" s="2" t="s">
        <v>95</v>
      </c>
      <c r="B131" s="2">
        <v>80</v>
      </c>
      <c r="I131" s="6">
        <f t="shared" si="5"/>
        <v>80</v>
      </c>
      <c r="N131" s="19"/>
    </row>
    <row r="132" spans="9:14" s="2" customFormat="1" ht="13.5" customHeight="1">
      <c r="I132" s="6"/>
      <c r="N132" s="19"/>
    </row>
    <row r="133" spans="9:14" s="2" customFormat="1" ht="13.5" customHeight="1">
      <c r="I133" s="6"/>
      <c r="N133" s="19"/>
    </row>
    <row r="134" spans="1:14" s="2" customFormat="1" ht="13.5" customHeight="1">
      <c r="A134" s="8" t="s">
        <v>101</v>
      </c>
      <c r="B134" s="4">
        <v>210</v>
      </c>
      <c r="C134" s="4"/>
      <c r="D134" s="4"/>
      <c r="E134" s="4"/>
      <c r="F134" s="4"/>
      <c r="G134" s="4"/>
      <c r="H134" s="4"/>
      <c r="I134" s="6">
        <f>SUM(I135:I137)</f>
        <v>210</v>
      </c>
      <c r="N134" s="19"/>
    </row>
    <row r="135" spans="1:9" ht="13.5" customHeight="1">
      <c r="A135" s="1" t="s">
        <v>45</v>
      </c>
      <c r="B135" s="1">
        <v>70</v>
      </c>
      <c r="I135" s="6">
        <f t="shared" si="5"/>
        <v>70</v>
      </c>
    </row>
    <row r="136" spans="1:9" ht="13.5" customHeight="1">
      <c r="A136" s="1" t="s">
        <v>63</v>
      </c>
      <c r="B136" s="1">
        <v>70</v>
      </c>
      <c r="I136" s="6">
        <f t="shared" si="5"/>
        <v>70</v>
      </c>
    </row>
    <row r="137" spans="1:9" ht="13.5" customHeight="1">
      <c r="A137" s="1" t="s">
        <v>60</v>
      </c>
      <c r="B137" s="1">
        <v>70</v>
      </c>
      <c r="I137" s="6">
        <f t="shared" si="5"/>
        <v>70</v>
      </c>
    </row>
    <row r="138" ht="13.5" customHeight="1">
      <c r="I138" s="6"/>
    </row>
    <row r="139" spans="1:9" ht="13.5" customHeight="1">
      <c r="A139" s="7" t="s">
        <v>102</v>
      </c>
      <c r="B139" s="6">
        <v>790</v>
      </c>
      <c r="C139" s="6"/>
      <c r="D139" s="6"/>
      <c r="E139" s="6"/>
      <c r="F139" s="6"/>
      <c r="G139" s="6"/>
      <c r="H139" s="6"/>
      <c r="I139" s="6">
        <f>SUM(I140:I153)</f>
        <v>790</v>
      </c>
    </row>
    <row r="140" spans="1:14" s="2" customFormat="1" ht="26.25" customHeight="1">
      <c r="A140" s="2" t="s">
        <v>128</v>
      </c>
      <c r="B140" s="2">
        <v>70</v>
      </c>
      <c r="I140" s="4">
        <f t="shared" si="5"/>
        <v>70</v>
      </c>
      <c r="N140" s="19"/>
    </row>
    <row r="141" spans="1:14" s="2" customFormat="1" ht="24">
      <c r="A141" s="2" t="s">
        <v>122</v>
      </c>
      <c r="B141" s="2">
        <v>60</v>
      </c>
      <c r="I141" s="4">
        <f t="shared" si="5"/>
        <v>60</v>
      </c>
      <c r="N141" s="19"/>
    </row>
    <row r="142" spans="1:14" s="2" customFormat="1" ht="13.5" customHeight="1">
      <c r="A142" s="2" t="s">
        <v>123</v>
      </c>
      <c r="B142" s="2">
        <v>50</v>
      </c>
      <c r="I142" s="4">
        <f t="shared" si="5"/>
        <v>50</v>
      </c>
      <c r="N142" s="19"/>
    </row>
    <row r="143" spans="1:14" s="2" customFormat="1" ht="13.5" customHeight="1">
      <c r="A143" s="2" t="s">
        <v>129</v>
      </c>
      <c r="B143" s="2">
        <v>60</v>
      </c>
      <c r="I143" s="4">
        <f t="shared" si="5"/>
        <v>60</v>
      </c>
      <c r="N143" s="19"/>
    </row>
    <row r="144" spans="1:14" s="2" customFormat="1" ht="13.5" customHeight="1">
      <c r="A144" s="2" t="s">
        <v>124</v>
      </c>
      <c r="B144" s="2">
        <v>50</v>
      </c>
      <c r="I144" s="4">
        <f t="shared" si="5"/>
        <v>50</v>
      </c>
      <c r="N144" s="19"/>
    </row>
    <row r="145" spans="1:14" s="2" customFormat="1" ht="26.25" customHeight="1">
      <c r="A145" s="2" t="s">
        <v>125</v>
      </c>
      <c r="B145" s="2">
        <v>60</v>
      </c>
      <c r="I145" s="4">
        <f t="shared" si="5"/>
        <v>60</v>
      </c>
      <c r="N145" s="19"/>
    </row>
    <row r="146" spans="1:14" s="2" customFormat="1" ht="13.5" customHeight="1">
      <c r="A146" s="2" t="s">
        <v>103</v>
      </c>
      <c r="B146" s="2">
        <v>60</v>
      </c>
      <c r="I146" s="4">
        <f t="shared" si="5"/>
        <v>60</v>
      </c>
      <c r="N146" s="19"/>
    </row>
    <row r="147" spans="1:14" s="2" customFormat="1" ht="13.5" customHeight="1">
      <c r="A147" s="2" t="s">
        <v>104</v>
      </c>
      <c r="B147" s="2">
        <v>60</v>
      </c>
      <c r="I147" s="4">
        <f t="shared" si="5"/>
        <v>60</v>
      </c>
      <c r="N147" s="19"/>
    </row>
    <row r="148" spans="1:14" s="2" customFormat="1" ht="13.5" customHeight="1">
      <c r="A148" s="2" t="s">
        <v>126</v>
      </c>
      <c r="B148" s="2">
        <v>50</v>
      </c>
      <c r="I148" s="4">
        <f t="shared" si="5"/>
        <v>50</v>
      </c>
      <c r="N148" s="19"/>
    </row>
    <row r="149" spans="1:14" s="2" customFormat="1" ht="13.5" customHeight="1">
      <c r="A149" s="2" t="s">
        <v>105</v>
      </c>
      <c r="B149" s="2">
        <v>50</v>
      </c>
      <c r="I149" s="4">
        <f t="shared" si="5"/>
        <v>50</v>
      </c>
      <c r="N149" s="19"/>
    </row>
    <row r="150" spans="1:14" s="2" customFormat="1" ht="13.5" customHeight="1">
      <c r="A150" s="2" t="s">
        <v>106</v>
      </c>
      <c r="B150" s="2">
        <v>50</v>
      </c>
      <c r="I150" s="4">
        <f t="shared" si="5"/>
        <v>50</v>
      </c>
      <c r="N150" s="19"/>
    </row>
    <row r="151" spans="1:14" s="2" customFormat="1" ht="13.5" customHeight="1">
      <c r="A151" s="2" t="s">
        <v>107</v>
      </c>
      <c r="B151" s="2">
        <v>60</v>
      </c>
      <c r="I151" s="4">
        <f t="shared" si="5"/>
        <v>60</v>
      </c>
      <c r="N151" s="19"/>
    </row>
    <row r="152" spans="1:14" s="2" customFormat="1" ht="24" customHeight="1">
      <c r="A152" s="2" t="s">
        <v>127</v>
      </c>
      <c r="B152" s="2">
        <v>60</v>
      </c>
      <c r="I152" s="4">
        <f t="shared" si="5"/>
        <v>60</v>
      </c>
      <c r="N152" s="19"/>
    </row>
    <row r="153" spans="1:32" s="2" customFormat="1" ht="13.5" customHeight="1">
      <c r="A153" s="23" t="s">
        <v>108</v>
      </c>
      <c r="B153" s="23">
        <v>50</v>
      </c>
      <c r="C153" s="23"/>
      <c r="D153" s="23"/>
      <c r="E153" s="23"/>
      <c r="F153" s="23"/>
      <c r="G153" s="23"/>
      <c r="H153" s="23"/>
      <c r="I153" s="24">
        <f t="shared" si="5"/>
        <v>50</v>
      </c>
      <c r="J153" s="23"/>
      <c r="K153" s="23"/>
      <c r="L153" s="23"/>
      <c r="M153" s="23"/>
      <c r="N153" s="25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3" ht="13.5" customHeight="1">
      <c r="A154" s="13"/>
      <c r="B154" s="13"/>
      <c r="C154" s="13"/>
      <c r="D154" s="13"/>
      <c r="E154" s="13"/>
      <c r="F154" s="13"/>
      <c r="G154" s="13"/>
      <c r="H154" s="13"/>
      <c r="I154" s="14"/>
      <c r="J154" s="13"/>
      <c r="K154" s="13"/>
      <c r="L154" s="13"/>
      <c r="M154" s="13"/>
      <c r="N154" s="21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1"/>
    </row>
    <row r="155" spans="1:33" ht="14.25">
      <c r="A155" s="28" t="s">
        <v>132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1"/>
    </row>
    <row r="156" spans="1:33" ht="14.25">
      <c r="A156" s="28" t="s">
        <v>133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12"/>
      <c r="AD156" s="12"/>
      <c r="AE156" s="12"/>
      <c r="AF156" s="12"/>
      <c r="AG156" s="11"/>
    </row>
    <row r="157" spans="1:33" ht="1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2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1"/>
    </row>
    <row r="158" spans="1:33" ht="1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2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1"/>
    </row>
    <row r="159" spans="1:33" ht="1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2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1"/>
    </row>
    <row r="160" spans="1:33" ht="1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2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1"/>
    </row>
    <row r="161" spans="1:33" ht="1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2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1"/>
    </row>
    <row r="162" spans="1:33" ht="1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2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1"/>
    </row>
    <row r="163" spans="1:33" ht="1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2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1"/>
    </row>
    <row r="164" spans="1:33" ht="1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2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1"/>
    </row>
    <row r="165" spans="1:33" ht="1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2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1"/>
    </row>
    <row r="166" spans="1:33" ht="1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2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1"/>
    </row>
    <row r="167" spans="1:33" ht="1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2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1"/>
    </row>
    <row r="168" spans="1:33" ht="1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2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1"/>
    </row>
    <row r="169" spans="1:33" ht="1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2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1"/>
    </row>
    <row r="170" spans="1:33" ht="1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2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1"/>
    </row>
    <row r="171" spans="1:33" ht="1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2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1"/>
    </row>
    <row r="172" spans="1:33" ht="1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2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1"/>
    </row>
    <row r="173" spans="1:33" ht="1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2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1"/>
    </row>
    <row r="174" spans="1:33" ht="1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2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1"/>
    </row>
    <row r="175" spans="1:33" ht="1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2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1"/>
    </row>
    <row r="176" spans="1:33" ht="1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2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1"/>
    </row>
    <row r="177" spans="1:33" ht="1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2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1"/>
    </row>
    <row r="178" spans="1:33" ht="1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2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1"/>
    </row>
    <row r="179" spans="1:33" ht="1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2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1"/>
    </row>
    <row r="180" spans="1:33" ht="1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2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1"/>
    </row>
    <row r="181" spans="1:33" ht="1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2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1"/>
    </row>
    <row r="182" spans="1:33" ht="1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2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1"/>
    </row>
  </sheetData>
  <mergeCells count="3">
    <mergeCell ref="A1:AF1"/>
    <mergeCell ref="A156:AB156"/>
    <mergeCell ref="A155:V155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mahailei</cp:lastModifiedBy>
  <cp:lastPrinted>2008-04-23T03:16:40Z</cp:lastPrinted>
  <dcterms:created xsi:type="dcterms:W3CDTF">2008-03-27T00:51:46Z</dcterms:created>
  <dcterms:modified xsi:type="dcterms:W3CDTF">2008-06-01T02:56:06Z</dcterms:modified>
  <cp:category/>
  <cp:version/>
  <cp:contentType/>
  <cp:contentStatus/>
</cp:coreProperties>
</file>