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<sst xmlns="http://schemas.openxmlformats.org/spreadsheetml/2006/main" count="180" uniqueCount="150">
  <si>
    <t>专业名称</t>
  </si>
  <si>
    <t>合计</t>
  </si>
  <si>
    <t>黑龙江</t>
  </si>
  <si>
    <t>吉林</t>
  </si>
  <si>
    <t>辽宁</t>
  </si>
  <si>
    <t>河北</t>
  </si>
  <si>
    <t>北京</t>
  </si>
  <si>
    <t>山西</t>
  </si>
  <si>
    <t>内蒙古</t>
  </si>
  <si>
    <t>天津</t>
  </si>
  <si>
    <t>河南</t>
  </si>
  <si>
    <t>山东</t>
  </si>
  <si>
    <t>江西</t>
  </si>
  <si>
    <t>四川</t>
  </si>
  <si>
    <t>上海</t>
  </si>
  <si>
    <t>湖北</t>
  </si>
  <si>
    <t>湖南</t>
  </si>
  <si>
    <t>安徽</t>
  </si>
  <si>
    <t>云南</t>
  </si>
  <si>
    <t>江苏</t>
  </si>
  <si>
    <t>广东</t>
  </si>
  <si>
    <t>广西</t>
  </si>
  <si>
    <t>浙江</t>
  </si>
  <si>
    <t>福建</t>
  </si>
  <si>
    <t>海南</t>
  </si>
  <si>
    <t>重庆</t>
  </si>
  <si>
    <t>陕西</t>
  </si>
  <si>
    <t>贵州</t>
  </si>
  <si>
    <t>甘肃</t>
  </si>
  <si>
    <t>青海</t>
  </si>
  <si>
    <t>宁夏</t>
  </si>
  <si>
    <t>新疆</t>
  </si>
  <si>
    <t>本科提前汉授艺术</t>
  </si>
  <si>
    <t>艺术设计</t>
  </si>
  <si>
    <t>服装工程与工艺</t>
  </si>
  <si>
    <t>本科一批蒙授文科</t>
  </si>
  <si>
    <t>农林经济管理</t>
  </si>
  <si>
    <t>本科一批蒙授理科</t>
  </si>
  <si>
    <t>动物科学</t>
  </si>
  <si>
    <t>动物医学</t>
  </si>
  <si>
    <t>园林</t>
  </si>
  <si>
    <t>农业机械化及其自动化</t>
  </si>
  <si>
    <t>食品科学与工程</t>
  </si>
  <si>
    <t>本科一批普通文科</t>
  </si>
  <si>
    <r>
      <t>农林经济管理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畜牧业经济方向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双语授课</t>
    </r>
    <r>
      <rPr>
        <sz val="10"/>
        <rFont val="Times New Roman"/>
        <family val="1"/>
      </rPr>
      <t>)</t>
    </r>
  </si>
  <si>
    <t>本科一批普通理科</t>
  </si>
  <si>
    <t>机械设计制造及其自动化</t>
  </si>
  <si>
    <t>电气工程及其自动化</t>
  </si>
  <si>
    <r>
      <t>食品科学与工程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双语授课</t>
    </r>
    <r>
      <rPr>
        <sz val="10"/>
        <rFont val="Times New Roman"/>
        <family val="1"/>
      </rPr>
      <t>)</t>
    </r>
  </si>
  <si>
    <t>生物工程</t>
  </si>
  <si>
    <t>本科二批蒙授文科</t>
  </si>
  <si>
    <t>行政管理</t>
  </si>
  <si>
    <t>社会工作</t>
  </si>
  <si>
    <t>公共管理类（预科班）</t>
  </si>
  <si>
    <t>本科二批蒙授理科</t>
  </si>
  <si>
    <t>草业科学</t>
  </si>
  <si>
    <t>林学</t>
  </si>
  <si>
    <t>本科二批普通文科</t>
  </si>
  <si>
    <t>金融学(双语授课)</t>
  </si>
  <si>
    <t>会计学</t>
  </si>
  <si>
    <t>工商管理</t>
  </si>
  <si>
    <t>物流管理</t>
  </si>
  <si>
    <t>法学（双语授课）</t>
  </si>
  <si>
    <t>英语</t>
  </si>
  <si>
    <t>本科二批普通理科</t>
  </si>
  <si>
    <t>水产养殖</t>
  </si>
  <si>
    <t>动植物检疫(双语授课)</t>
  </si>
  <si>
    <t>农学</t>
  </si>
  <si>
    <t>园艺</t>
  </si>
  <si>
    <t>植物保护</t>
  </si>
  <si>
    <t>种子科学与工程</t>
  </si>
  <si>
    <t>植物科学与技术</t>
  </si>
  <si>
    <t>设施农业科学与工程</t>
  </si>
  <si>
    <t>水土保持与荒漠化防治</t>
  </si>
  <si>
    <t>资源环境与城乡规划管理</t>
  </si>
  <si>
    <t>土地资源管理</t>
  </si>
  <si>
    <r>
      <t>生态环境类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教改试点，双语授课</t>
    </r>
    <r>
      <rPr>
        <sz val="10"/>
        <rFont val="Times New Roman"/>
        <family val="1"/>
      </rPr>
      <t>)</t>
    </r>
  </si>
  <si>
    <t>农业资源与环境</t>
  </si>
  <si>
    <t>农业电气化与自动化</t>
  </si>
  <si>
    <t>车辆工程(双语授课)</t>
  </si>
  <si>
    <t>农业水利工程</t>
  </si>
  <si>
    <t>水利类(双语授课)</t>
  </si>
  <si>
    <t>水文水资源工程</t>
  </si>
  <si>
    <t>给水排水工程</t>
  </si>
  <si>
    <t>环境工程</t>
  </si>
  <si>
    <t>土木工程</t>
  </si>
  <si>
    <t>测绘工程</t>
  </si>
  <si>
    <t>木材科学与工程（双语授课）</t>
  </si>
  <si>
    <t>木材科学与工程（含木结构建筑方向）</t>
  </si>
  <si>
    <t>材料科学与工程</t>
  </si>
  <si>
    <t>电子商务</t>
  </si>
  <si>
    <t>食品质量与安全</t>
  </si>
  <si>
    <t>信息管理与信息系统</t>
  </si>
  <si>
    <t>计算机科学与技术(双语授课)</t>
  </si>
  <si>
    <t>软件工程（双语授课）</t>
  </si>
  <si>
    <t>生物技术(双语授课)</t>
  </si>
  <si>
    <t>生物科学</t>
  </si>
  <si>
    <t>制药工程(生物制药方向)</t>
  </si>
  <si>
    <t>交通运输</t>
  </si>
  <si>
    <t>交通工程</t>
  </si>
  <si>
    <t>本科三批普通理科</t>
  </si>
  <si>
    <t>水土保持与荒漠化保防</t>
  </si>
  <si>
    <t>经济学</t>
  </si>
  <si>
    <t>包装工程</t>
  </si>
  <si>
    <t>生物技术</t>
  </si>
  <si>
    <t>本科三批普通文科</t>
  </si>
  <si>
    <t>本科二批高职本科</t>
  </si>
  <si>
    <t>畜禽生产教育（蒙授）</t>
  </si>
  <si>
    <t>装潢设计与工艺教育</t>
  </si>
  <si>
    <t>农艺教育</t>
  </si>
  <si>
    <t>畜禽生产教育</t>
  </si>
  <si>
    <t>园林教育</t>
  </si>
  <si>
    <t>食品工艺教育</t>
  </si>
  <si>
    <t>财务会计教育</t>
  </si>
  <si>
    <t>工商管理教育</t>
  </si>
  <si>
    <t>旅游管理与服务教育</t>
  </si>
  <si>
    <t>市场营销教育</t>
  </si>
  <si>
    <t>建筑工程教育</t>
  </si>
  <si>
    <t>计算机应用教育</t>
  </si>
  <si>
    <t>应用生物教育</t>
  </si>
  <si>
    <r>
      <t>内蒙古农业大学</t>
    </r>
    <r>
      <rPr>
        <sz val="18"/>
        <rFont val="Times New Roman"/>
        <family val="1"/>
      </rPr>
      <t>2010</t>
    </r>
    <r>
      <rPr>
        <sz val="18"/>
        <rFont val="宋体"/>
        <family val="0"/>
      </rPr>
      <t>年招生计划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本科类</t>
    </r>
    <r>
      <rPr>
        <sz val="18"/>
        <rFont val="Times New Roman"/>
        <family val="1"/>
      </rPr>
      <t>)</t>
    </r>
  </si>
  <si>
    <t>城市规划</t>
  </si>
  <si>
    <t>建筑学</t>
  </si>
  <si>
    <t>食品营养与检测教育</t>
  </si>
  <si>
    <t>经济学</t>
  </si>
  <si>
    <t>社会工作</t>
  </si>
  <si>
    <t>动物科学</t>
  </si>
  <si>
    <t>动物科学（双语授课）</t>
  </si>
  <si>
    <t>林学</t>
  </si>
  <si>
    <t>园林（双语授课）</t>
  </si>
  <si>
    <t>草业科学（双语授课）</t>
  </si>
  <si>
    <t>农业资源与环境</t>
  </si>
  <si>
    <t>经济学</t>
  </si>
  <si>
    <t>包装工程</t>
  </si>
  <si>
    <t>网络工程（双语授课）</t>
  </si>
  <si>
    <t>电子科学与技术</t>
  </si>
  <si>
    <t>化学工程与工艺</t>
  </si>
  <si>
    <t>森林工程（道路桥梁方向）</t>
  </si>
  <si>
    <t>森林工程（公路工程机械方向）</t>
  </si>
  <si>
    <t>动物生产类（教改试点班）</t>
  </si>
  <si>
    <t>水利水电工程</t>
  </si>
  <si>
    <t>园艺（双语授课）</t>
  </si>
  <si>
    <t>园林</t>
  </si>
  <si>
    <t>草业科学</t>
  </si>
  <si>
    <t>消防工程</t>
  </si>
  <si>
    <t>园艺（预科班）</t>
  </si>
  <si>
    <t>资源环境与城乡规划管理（预科班）</t>
  </si>
  <si>
    <t>城市规划（预科班）</t>
  </si>
  <si>
    <t>农业电气化与自动化（预科班）</t>
  </si>
  <si>
    <t>给水排水工程（预科班）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</si>
</sst>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8"/>
      <name val="宋体"/>
      <family val="0"/>
    </font>
    <font>
      <sz val="1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10"/>
      <name val="Times New Roman"/>
      <family val="1"/>
    </font>
    <font>
      <sz val="10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9"/>
  <sheetViews>
    <sheetView tabSelected="1" workbookViewId="0" topLeftCell="A1">
      <pane xSplit="18" ySplit="3" topLeftCell="S4" activePane="bottomRight" state="frozen"/>
      <selection pane="topLeft" activeCell="A1" sqref="A1"/>
      <selection pane="topRight" activeCell="L1" sqref="L1"/>
      <selection pane="bottomLeft" activeCell="A3" sqref="A3"/>
      <selection pane="bottomRight" activeCell="B5" sqref="B5"/>
    </sheetView>
  </sheetViews>
  <sheetFormatPr defaultColWidth="9.00390625" defaultRowHeight="14.25"/>
  <cols>
    <col min="1" max="1" width="28.375" style="1" customWidth="1"/>
    <col min="2" max="2" width="5.375" style="1" customWidth="1"/>
    <col min="3" max="3" width="2.875" style="1" customWidth="1"/>
    <col min="4" max="4" width="3.625" style="1" customWidth="1"/>
    <col min="5" max="5" width="4.00390625" style="1" customWidth="1"/>
    <col min="6" max="6" width="4.50390625" style="1" bestFit="1" customWidth="1"/>
    <col min="7" max="7" width="5.50390625" style="1" bestFit="1" customWidth="1"/>
    <col min="8" max="9" width="2.625" style="1" customWidth="1"/>
    <col min="10" max="10" width="2.75390625" style="1" customWidth="1"/>
    <col min="11" max="12" width="2.625" style="1" customWidth="1"/>
    <col min="13" max="13" width="2.75390625" style="1" customWidth="1"/>
    <col min="14" max="14" width="2.875" style="1" customWidth="1"/>
    <col min="15" max="15" width="2.75390625" style="1" customWidth="1"/>
    <col min="16" max="16" width="2.875" style="1" customWidth="1"/>
    <col min="17" max="17" width="4.50390625" style="1" bestFit="1" customWidth="1"/>
    <col min="18" max="18" width="3.50390625" style="1" bestFit="1" customWidth="1"/>
    <col min="19" max="19" width="3.25390625" style="1" customWidth="1"/>
    <col min="20" max="24" width="2.875" style="1" customWidth="1"/>
    <col min="25" max="26" width="2.75390625" style="1" customWidth="1"/>
    <col min="27" max="27" width="2.875" style="1" customWidth="1"/>
    <col min="28" max="28" width="4.50390625" style="1" bestFit="1" customWidth="1"/>
    <col min="29" max="29" width="2.75390625" style="1" customWidth="1"/>
    <col min="30" max="31" width="2.625" style="1" customWidth="1"/>
    <col min="32" max="32" width="2.875" style="1" customWidth="1"/>
    <col min="33" max="16384" width="9.00390625" style="1" customWidth="1"/>
  </cols>
  <sheetData>
    <row r="1" spans="1:32" ht="23.25" customHeight="1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9"/>
    </row>
    <row r="2" spans="1:32" s="2" customFormat="1" ht="41.25" customHeight="1">
      <c r="A2" s="2" t="s">
        <v>0</v>
      </c>
      <c r="B2" s="3" t="s">
        <v>1</v>
      </c>
      <c r="C2" s="3" t="s">
        <v>6</v>
      </c>
      <c r="D2" s="3" t="s">
        <v>9</v>
      </c>
      <c r="E2" s="3" t="s">
        <v>5</v>
      </c>
      <c r="F2" s="3" t="s">
        <v>7</v>
      </c>
      <c r="G2" s="3" t="s">
        <v>8</v>
      </c>
      <c r="H2" s="3" t="s">
        <v>4</v>
      </c>
      <c r="I2" s="3" t="s">
        <v>3</v>
      </c>
      <c r="J2" s="3" t="s">
        <v>2</v>
      </c>
      <c r="K2" s="3" t="s">
        <v>14</v>
      </c>
      <c r="L2" s="3" t="s">
        <v>19</v>
      </c>
      <c r="M2" s="3" t="s">
        <v>22</v>
      </c>
      <c r="N2" s="3" t="s">
        <v>17</v>
      </c>
      <c r="O2" s="3" t="s">
        <v>23</v>
      </c>
      <c r="P2" s="3" t="s">
        <v>12</v>
      </c>
      <c r="Q2" s="3" t="s">
        <v>11</v>
      </c>
      <c r="R2" s="3" t="s">
        <v>10</v>
      </c>
      <c r="S2" s="3" t="s">
        <v>15</v>
      </c>
      <c r="T2" s="3" t="s">
        <v>16</v>
      </c>
      <c r="U2" s="3" t="s">
        <v>20</v>
      </c>
      <c r="V2" s="3" t="s">
        <v>21</v>
      </c>
      <c r="W2" s="3" t="s">
        <v>24</v>
      </c>
      <c r="X2" s="3" t="s">
        <v>25</v>
      </c>
      <c r="Y2" s="3" t="s">
        <v>13</v>
      </c>
      <c r="Z2" s="3" t="s">
        <v>27</v>
      </c>
      <c r="AA2" s="3" t="s">
        <v>18</v>
      </c>
      <c r="AB2" s="3" t="s">
        <v>26</v>
      </c>
      <c r="AC2" s="3" t="s">
        <v>28</v>
      </c>
      <c r="AD2" s="3" t="s">
        <v>29</v>
      </c>
      <c r="AE2" s="3" t="s">
        <v>30</v>
      </c>
      <c r="AF2" s="3" t="s">
        <v>31</v>
      </c>
    </row>
    <row r="3" spans="1:32" s="16" customFormat="1" ht="21.75" customHeight="1">
      <c r="A3" s="15" t="s">
        <v>1</v>
      </c>
      <c r="B3" s="17">
        <f>SUM(B4,B7,B9,B16,B18,B26,B30,B38,B49,B110,B132,B135)</f>
        <v>7040</v>
      </c>
      <c r="C3" s="17">
        <f aca="true" t="shared" si="0" ref="C3:AF3">SUM(C4,C7,C9,C16,C18,C26,C30,C38,C49,C110,C132,C135)</f>
        <v>15</v>
      </c>
      <c r="D3" s="17">
        <f t="shared" si="0"/>
        <v>180</v>
      </c>
      <c r="E3" s="17">
        <f t="shared" si="0"/>
        <v>106</v>
      </c>
      <c r="F3" s="17">
        <f t="shared" si="0"/>
        <v>155</v>
      </c>
      <c r="G3" s="17">
        <f t="shared" si="0"/>
        <v>5702</v>
      </c>
      <c r="H3" s="17">
        <f t="shared" si="0"/>
        <v>23</v>
      </c>
      <c r="I3" s="17">
        <f t="shared" si="0"/>
        <v>63</v>
      </c>
      <c r="J3" s="17">
        <f t="shared" si="0"/>
        <v>78</v>
      </c>
      <c r="K3" s="17">
        <f t="shared" si="0"/>
        <v>10</v>
      </c>
      <c r="L3" s="17">
        <f t="shared" si="0"/>
        <v>10</v>
      </c>
      <c r="M3" s="17">
        <f t="shared" si="0"/>
        <v>15</v>
      </c>
      <c r="N3" s="17">
        <f t="shared" si="0"/>
        <v>60</v>
      </c>
      <c r="O3" s="17">
        <f t="shared" si="0"/>
        <v>15</v>
      </c>
      <c r="P3" s="17">
        <f t="shared" si="0"/>
        <v>20</v>
      </c>
      <c r="Q3" s="17">
        <f t="shared" si="0"/>
        <v>120</v>
      </c>
      <c r="R3" s="17">
        <f t="shared" si="0"/>
        <v>40</v>
      </c>
      <c r="S3" s="17">
        <f t="shared" si="0"/>
        <v>80</v>
      </c>
      <c r="T3" s="17">
        <f t="shared" si="0"/>
        <v>30</v>
      </c>
      <c r="U3" s="17">
        <f t="shared" si="0"/>
        <v>5</v>
      </c>
      <c r="V3" s="17">
        <f t="shared" si="0"/>
        <v>15</v>
      </c>
      <c r="W3" s="17">
        <f t="shared" si="0"/>
        <v>20</v>
      </c>
      <c r="X3" s="17">
        <f t="shared" si="0"/>
        <v>20</v>
      </c>
      <c r="Y3" s="17">
        <f t="shared" si="0"/>
        <v>40</v>
      </c>
      <c r="Z3" s="17">
        <f t="shared" si="0"/>
        <v>20</v>
      </c>
      <c r="AA3" s="17">
        <f t="shared" si="0"/>
        <v>25</v>
      </c>
      <c r="AB3" s="17">
        <f t="shared" si="0"/>
        <v>100</v>
      </c>
      <c r="AC3" s="17">
        <f t="shared" si="0"/>
        <v>23</v>
      </c>
      <c r="AD3" s="17">
        <f t="shared" si="0"/>
        <v>28</v>
      </c>
      <c r="AE3" s="17">
        <f t="shared" si="0"/>
        <v>10</v>
      </c>
      <c r="AF3" s="17">
        <f t="shared" si="0"/>
        <v>12</v>
      </c>
    </row>
    <row r="4" spans="1:32" s="6" customFormat="1" ht="13.5" customHeight="1">
      <c r="A4" s="4" t="s">
        <v>32</v>
      </c>
      <c r="B4" s="5">
        <f>SUM(B5:B6)</f>
        <v>180</v>
      </c>
      <c r="C4" s="5">
        <f aca="true" t="shared" si="1" ref="C4:AF4">SUM(C5:C6)</f>
        <v>0</v>
      </c>
      <c r="D4" s="5">
        <f t="shared" si="1"/>
        <v>0</v>
      </c>
      <c r="E4" s="5">
        <f t="shared" si="1"/>
        <v>4</v>
      </c>
      <c r="F4" s="5">
        <f t="shared" si="1"/>
        <v>4</v>
      </c>
      <c r="G4" s="5">
        <f t="shared" si="1"/>
        <v>168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  <c r="L4" s="5">
        <f t="shared" si="1"/>
        <v>0</v>
      </c>
      <c r="M4" s="5">
        <f t="shared" si="1"/>
        <v>0</v>
      </c>
      <c r="N4" s="5">
        <f t="shared" si="1"/>
        <v>0</v>
      </c>
      <c r="O4" s="5">
        <f t="shared" si="1"/>
        <v>0</v>
      </c>
      <c r="P4" s="5">
        <f t="shared" si="1"/>
        <v>0</v>
      </c>
      <c r="Q4" s="5">
        <f t="shared" si="1"/>
        <v>0</v>
      </c>
      <c r="R4" s="5">
        <f t="shared" si="1"/>
        <v>4</v>
      </c>
      <c r="S4" s="5">
        <f t="shared" si="1"/>
        <v>0</v>
      </c>
      <c r="T4" s="5">
        <f t="shared" si="1"/>
        <v>0</v>
      </c>
      <c r="U4" s="5">
        <f t="shared" si="1"/>
        <v>0</v>
      </c>
      <c r="V4" s="5">
        <f t="shared" si="1"/>
        <v>0</v>
      </c>
      <c r="W4" s="5">
        <f t="shared" si="1"/>
        <v>0</v>
      </c>
      <c r="X4" s="5">
        <f t="shared" si="1"/>
        <v>0</v>
      </c>
      <c r="Y4" s="5">
        <f t="shared" si="1"/>
        <v>0</v>
      </c>
      <c r="Z4" s="5">
        <f t="shared" si="1"/>
        <v>0</v>
      </c>
      <c r="AA4" s="5">
        <f t="shared" si="1"/>
        <v>0</v>
      </c>
      <c r="AB4" s="5">
        <f t="shared" si="1"/>
        <v>0</v>
      </c>
      <c r="AC4" s="5">
        <f t="shared" si="1"/>
        <v>0</v>
      </c>
      <c r="AD4" s="5">
        <f t="shared" si="1"/>
        <v>0</v>
      </c>
      <c r="AE4" s="5">
        <f t="shared" si="1"/>
        <v>0</v>
      </c>
      <c r="AF4" s="5">
        <f t="shared" si="1"/>
        <v>0</v>
      </c>
    </row>
    <row r="5" spans="1:18" ht="12">
      <c r="A5" s="2" t="s">
        <v>33</v>
      </c>
      <c r="B5" s="1">
        <v>150</v>
      </c>
      <c r="E5" s="1">
        <v>2</v>
      </c>
      <c r="F5" s="1">
        <v>2</v>
      </c>
      <c r="G5" s="1">
        <f>B5-(J5+I5+H5+E5+C5+F5+D5+R5+Q5+P5+Y5+K5+S5+T5+N5+AA5+U5+V5+M5+L5+O5+W5+X5+AB5+Z5+AC5+AD5+AE5+AF5)</f>
        <v>144</v>
      </c>
      <c r="R5" s="1">
        <v>2</v>
      </c>
    </row>
    <row r="6" spans="1:18" ht="12">
      <c r="A6" s="2" t="s">
        <v>34</v>
      </c>
      <c r="B6" s="1">
        <v>30</v>
      </c>
      <c r="E6" s="1">
        <v>2</v>
      </c>
      <c r="F6" s="1">
        <v>2</v>
      </c>
      <c r="G6" s="1">
        <f>B6-(J6+I6+H6+E6+C6+F6+D6+R6+Q6+P6+Y6+K6+S6+T6+N6+AA6+U6+V6+M6+L6+O6+W6+X6+AB6+Z6+AC6+AD6+AE6+AF6)</f>
        <v>24</v>
      </c>
      <c r="R6" s="1">
        <v>2</v>
      </c>
    </row>
    <row r="7" spans="1:32" s="4" customFormat="1" ht="13.5" customHeight="1">
      <c r="A7" s="4" t="s">
        <v>35</v>
      </c>
      <c r="B7" s="4">
        <f>SUM(B8)</f>
        <v>60</v>
      </c>
      <c r="C7" s="4">
        <f aca="true" t="shared" si="2" ref="C7:AF7">SUM(C8)</f>
        <v>0</v>
      </c>
      <c r="D7" s="4">
        <f t="shared" si="2"/>
        <v>0</v>
      </c>
      <c r="E7" s="4">
        <f t="shared" si="2"/>
        <v>0</v>
      </c>
      <c r="F7" s="4">
        <f t="shared" si="2"/>
        <v>0</v>
      </c>
      <c r="G7" s="4">
        <f t="shared" si="2"/>
        <v>60</v>
      </c>
      <c r="H7" s="4">
        <f t="shared" si="2"/>
        <v>0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4">
        <f t="shared" si="2"/>
        <v>0</v>
      </c>
      <c r="N7" s="4">
        <f t="shared" si="2"/>
        <v>0</v>
      </c>
      <c r="O7" s="4">
        <f t="shared" si="2"/>
        <v>0</v>
      </c>
      <c r="P7" s="4">
        <f t="shared" si="2"/>
        <v>0</v>
      </c>
      <c r="Q7" s="4">
        <f t="shared" si="2"/>
        <v>0</v>
      </c>
      <c r="R7" s="4">
        <f t="shared" si="2"/>
        <v>0</v>
      </c>
      <c r="S7" s="4">
        <f t="shared" si="2"/>
        <v>0</v>
      </c>
      <c r="T7" s="4">
        <f t="shared" si="2"/>
        <v>0</v>
      </c>
      <c r="U7" s="4">
        <f t="shared" si="2"/>
        <v>0</v>
      </c>
      <c r="V7" s="4">
        <f t="shared" si="2"/>
        <v>0</v>
      </c>
      <c r="W7" s="4">
        <f t="shared" si="2"/>
        <v>0</v>
      </c>
      <c r="X7" s="4">
        <f t="shared" si="2"/>
        <v>0</v>
      </c>
      <c r="Y7" s="4">
        <f t="shared" si="2"/>
        <v>0</v>
      </c>
      <c r="Z7" s="4">
        <f t="shared" si="2"/>
        <v>0</v>
      </c>
      <c r="AA7" s="4">
        <f t="shared" si="2"/>
        <v>0</v>
      </c>
      <c r="AB7" s="4">
        <f t="shared" si="2"/>
        <v>0</v>
      </c>
      <c r="AC7" s="4">
        <f t="shared" si="2"/>
        <v>0</v>
      </c>
      <c r="AD7" s="4">
        <f t="shared" si="2"/>
        <v>0</v>
      </c>
      <c r="AE7" s="4">
        <f t="shared" si="2"/>
        <v>0</v>
      </c>
      <c r="AF7" s="4">
        <f t="shared" si="2"/>
        <v>0</v>
      </c>
    </row>
    <row r="8" spans="1:7" ht="13.5" customHeight="1">
      <c r="A8" s="1" t="s">
        <v>36</v>
      </c>
      <c r="B8" s="1">
        <v>60</v>
      </c>
      <c r="G8" s="1">
        <f>B8-(J8+I8+H8+E8+C8+F8+D8+R8+Q8+P8+Y8+K8+S8+T8+N8+AA8+U8+V8+M8+L8+O8+W8+X8+AB8+Z8+AC8+AD8+AE8+AF8)</f>
        <v>60</v>
      </c>
    </row>
    <row r="9" spans="1:32" s="6" customFormat="1" ht="13.5" customHeight="1">
      <c r="A9" s="4" t="s">
        <v>37</v>
      </c>
      <c r="B9" s="4">
        <f>SUM(B10:B15)</f>
        <v>390</v>
      </c>
      <c r="C9" s="4">
        <f aca="true" t="shared" si="3" ref="C9:AF9">SUM(C10:C15)</f>
        <v>0</v>
      </c>
      <c r="D9" s="4">
        <f t="shared" si="3"/>
        <v>0</v>
      </c>
      <c r="E9" s="4">
        <f t="shared" si="3"/>
        <v>5</v>
      </c>
      <c r="F9" s="4">
        <f t="shared" si="3"/>
        <v>0</v>
      </c>
      <c r="G9" s="4">
        <f t="shared" si="3"/>
        <v>358</v>
      </c>
      <c r="H9" s="4">
        <f t="shared" si="3"/>
        <v>1</v>
      </c>
      <c r="I9" s="4">
        <f t="shared" si="3"/>
        <v>3</v>
      </c>
      <c r="J9" s="4">
        <f t="shared" si="3"/>
        <v>6</v>
      </c>
      <c r="K9" s="4">
        <f t="shared" si="3"/>
        <v>0</v>
      </c>
      <c r="L9" s="4">
        <f t="shared" si="3"/>
        <v>0</v>
      </c>
      <c r="M9" s="4">
        <f t="shared" si="3"/>
        <v>0</v>
      </c>
      <c r="N9" s="4">
        <f t="shared" si="3"/>
        <v>0</v>
      </c>
      <c r="O9" s="4">
        <f t="shared" si="3"/>
        <v>0</v>
      </c>
      <c r="P9" s="4">
        <f t="shared" si="3"/>
        <v>0</v>
      </c>
      <c r="Q9" s="4">
        <f t="shared" si="3"/>
        <v>0</v>
      </c>
      <c r="R9" s="4">
        <f t="shared" si="3"/>
        <v>0</v>
      </c>
      <c r="S9" s="4">
        <f t="shared" si="3"/>
        <v>0</v>
      </c>
      <c r="T9" s="4">
        <f t="shared" si="3"/>
        <v>0</v>
      </c>
      <c r="U9" s="4">
        <f t="shared" si="3"/>
        <v>0</v>
      </c>
      <c r="V9" s="4">
        <f t="shared" si="3"/>
        <v>0</v>
      </c>
      <c r="W9" s="4">
        <f t="shared" si="3"/>
        <v>0</v>
      </c>
      <c r="X9" s="4">
        <f t="shared" si="3"/>
        <v>0</v>
      </c>
      <c r="Y9" s="4">
        <f t="shared" si="3"/>
        <v>0</v>
      </c>
      <c r="Z9" s="4">
        <f t="shared" si="3"/>
        <v>0</v>
      </c>
      <c r="AA9" s="4">
        <f t="shared" si="3"/>
        <v>0</v>
      </c>
      <c r="AB9" s="4">
        <f t="shared" si="3"/>
        <v>0</v>
      </c>
      <c r="AC9" s="4">
        <f t="shared" si="3"/>
        <v>1</v>
      </c>
      <c r="AD9" s="4">
        <f t="shared" si="3"/>
        <v>8</v>
      </c>
      <c r="AE9" s="4">
        <f t="shared" si="3"/>
        <v>0</v>
      </c>
      <c r="AF9" s="4">
        <f t="shared" si="3"/>
        <v>8</v>
      </c>
    </row>
    <row r="10" spans="1:32" ht="13.5" customHeight="1">
      <c r="A10" s="1" t="s">
        <v>38</v>
      </c>
      <c r="B10" s="1">
        <v>60</v>
      </c>
      <c r="E10" s="1">
        <v>1</v>
      </c>
      <c r="G10" s="1">
        <f aca="true" t="shared" si="4" ref="G10:G15">B10-(J10+I10+H10+E10+C10+F10+D10+R10+Q10+P10+Y10+K10+S10+T10+N10+AA10+U10+V10+M10+L10+O10+W10+X10+AB10+Z10+AC10+AD10+AE10+AF10)</f>
        <v>55</v>
      </c>
      <c r="I10" s="1">
        <v>1</v>
      </c>
      <c r="J10" s="1">
        <v>1</v>
      </c>
      <c r="AD10" s="1">
        <v>1</v>
      </c>
      <c r="AF10" s="1">
        <v>1</v>
      </c>
    </row>
    <row r="11" spans="1:32" ht="13.5" customHeight="1">
      <c r="A11" s="1" t="s">
        <v>39</v>
      </c>
      <c r="B11" s="1">
        <v>90</v>
      </c>
      <c r="E11" s="1">
        <v>1</v>
      </c>
      <c r="G11" s="1">
        <f t="shared" si="4"/>
        <v>84</v>
      </c>
      <c r="J11" s="1">
        <v>1</v>
      </c>
      <c r="AC11" s="1">
        <v>1</v>
      </c>
      <c r="AD11" s="1">
        <v>2</v>
      </c>
      <c r="AF11" s="1">
        <v>1</v>
      </c>
    </row>
    <row r="12" spans="1:32" ht="13.5" customHeight="1">
      <c r="A12" s="1" t="s">
        <v>139</v>
      </c>
      <c r="B12" s="1">
        <v>60</v>
      </c>
      <c r="G12" s="1">
        <f t="shared" si="4"/>
        <v>56</v>
      </c>
      <c r="J12" s="1">
        <v>1</v>
      </c>
      <c r="AD12" s="1">
        <v>1</v>
      </c>
      <c r="AF12" s="1">
        <v>2</v>
      </c>
    </row>
    <row r="13" spans="1:32" ht="13.5" customHeight="1">
      <c r="A13" s="1" t="s">
        <v>40</v>
      </c>
      <c r="B13" s="1">
        <v>60</v>
      </c>
      <c r="E13" s="1">
        <v>1</v>
      </c>
      <c r="G13" s="1">
        <f t="shared" si="4"/>
        <v>54</v>
      </c>
      <c r="H13" s="1">
        <v>1</v>
      </c>
      <c r="J13" s="1">
        <v>1</v>
      </c>
      <c r="AD13" s="1">
        <v>1</v>
      </c>
      <c r="AF13" s="1">
        <v>2</v>
      </c>
    </row>
    <row r="14" spans="1:30" ht="13.5" customHeight="1">
      <c r="A14" s="1" t="s">
        <v>41</v>
      </c>
      <c r="B14" s="1">
        <v>60</v>
      </c>
      <c r="E14" s="1">
        <v>1</v>
      </c>
      <c r="G14" s="1">
        <f t="shared" si="4"/>
        <v>56</v>
      </c>
      <c r="J14" s="1">
        <v>1</v>
      </c>
      <c r="AD14" s="1">
        <v>2</v>
      </c>
    </row>
    <row r="15" spans="1:32" ht="13.5" customHeight="1">
      <c r="A15" s="1" t="s">
        <v>42</v>
      </c>
      <c r="B15" s="1">
        <v>60</v>
      </c>
      <c r="E15" s="1">
        <v>1</v>
      </c>
      <c r="G15" s="1">
        <f t="shared" si="4"/>
        <v>53</v>
      </c>
      <c r="I15" s="1">
        <v>2</v>
      </c>
      <c r="J15" s="1">
        <v>1</v>
      </c>
      <c r="AD15" s="1">
        <v>1</v>
      </c>
      <c r="AF15" s="1">
        <v>2</v>
      </c>
    </row>
    <row r="16" spans="1:32" s="6" customFormat="1" ht="13.5" customHeight="1">
      <c r="A16" s="4" t="s">
        <v>43</v>
      </c>
      <c r="B16" s="5">
        <f>SUM(B17)</f>
        <v>60</v>
      </c>
      <c r="C16" s="5">
        <f aca="true" t="shared" si="5" ref="C16:AF16">SUM(C17)</f>
        <v>0</v>
      </c>
      <c r="D16" s="5">
        <f t="shared" si="5"/>
        <v>0</v>
      </c>
      <c r="E16" s="5">
        <f t="shared" si="5"/>
        <v>0</v>
      </c>
      <c r="F16" s="5">
        <f t="shared" si="5"/>
        <v>0</v>
      </c>
      <c r="G16" s="5">
        <f t="shared" si="5"/>
        <v>60</v>
      </c>
      <c r="H16" s="5">
        <f t="shared" si="5"/>
        <v>0</v>
      </c>
      <c r="I16" s="5">
        <f t="shared" si="5"/>
        <v>0</v>
      </c>
      <c r="J16" s="5">
        <f t="shared" si="5"/>
        <v>0</v>
      </c>
      <c r="K16" s="5">
        <f t="shared" si="5"/>
        <v>0</v>
      </c>
      <c r="L16" s="5">
        <f t="shared" si="5"/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  <c r="AC16" s="5">
        <f t="shared" si="5"/>
        <v>0</v>
      </c>
      <c r="AD16" s="5">
        <f t="shared" si="5"/>
        <v>0</v>
      </c>
      <c r="AE16" s="5">
        <f t="shared" si="5"/>
        <v>0</v>
      </c>
      <c r="AF16" s="5">
        <f t="shared" si="5"/>
        <v>0</v>
      </c>
    </row>
    <row r="17" spans="1:7" ht="23.25" customHeight="1">
      <c r="A17" s="2" t="s">
        <v>44</v>
      </c>
      <c r="B17" s="1">
        <v>60</v>
      </c>
      <c r="G17" s="1">
        <f>B17-(J17+I17+H17+E17+C17+F17+D17+R17+Q17+P17+Y17+K17+S17+T17+N17+AA17+U17+V17+M17+L17+O17+W17+X17+AB17+Z17+AC17+AD17+AE17+AF17)</f>
        <v>60</v>
      </c>
    </row>
    <row r="18" spans="1:32" s="9" customFormat="1" ht="13.5" customHeight="1">
      <c r="A18" s="7" t="s">
        <v>45</v>
      </c>
      <c r="B18" s="8">
        <f>SUM(B19:B25)</f>
        <v>360</v>
      </c>
      <c r="C18" s="8">
        <f aca="true" t="shared" si="6" ref="C18:AF18">SUM(C19:C25)</f>
        <v>0</v>
      </c>
      <c r="D18" s="8">
        <f t="shared" si="6"/>
        <v>0</v>
      </c>
      <c r="E18" s="8">
        <f t="shared" si="6"/>
        <v>0</v>
      </c>
      <c r="F18" s="8">
        <f t="shared" si="6"/>
        <v>0</v>
      </c>
      <c r="G18" s="8">
        <f t="shared" si="6"/>
        <v>360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6"/>
        <v>0</v>
      </c>
      <c r="N18" s="8">
        <f t="shared" si="6"/>
        <v>0</v>
      </c>
      <c r="O18" s="8">
        <f t="shared" si="6"/>
        <v>0</v>
      </c>
      <c r="P18" s="8">
        <f t="shared" si="6"/>
        <v>0</v>
      </c>
      <c r="Q18" s="8">
        <f t="shared" si="6"/>
        <v>0</v>
      </c>
      <c r="R18" s="8">
        <f t="shared" si="6"/>
        <v>0</v>
      </c>
      <c r="S18" s="8">
        <f t="shared" si="6"/>
        <v>0</v>
      </c>
      <c r="T18" s="8">
        <f t="shared" si="6"/>
        <v>0</v>
      </c>
      <c r="U18" s="8">
        <f t="shared" si="6"/>
        <v>0</v>
      </c>
      <c r="V18" s="8">
        <f t="shared" si="6"/>
        <v>0</v>
      </c>
      <c r="W18" s="8">
        <f t="shared" si="6"/>
        <v>0</v>
      </c>
      <c r="X18" s="8">
        <f t="shared" si="6"/>
        <v>0</v>
      </c>
      <c r="Y18" s="8">
        <f t="shared" si="6"/>
        <v>0</v>
      </c>
      <c r="Z18" s="8">
        <f t="shared" si="6"/>
        <v>0</v>
      </c>
      <c r="AA18" s="8">
        <f t="shared" si="6"/>
        <v>0</v>
      </c>
      <c r="AB18" s="8">
        <f t="shared" si="6"/>
        <v>0</v>
      </c>
      <c r="AC18" s="8">
        <f t="shared" si="6"/>
        <v>0</v>
      </c>
      <c r="AD18" s="8">
        <f t="shared" si="6"/>
        <v>0</v>
      </c>
      <c r="AE18" s="8">
        <f t="shared" si="6"/>
        <v>0</v>
      </c>
      <c r="AF18" s="8">
        <f t="shared" si="6"/>
        <v>0</v>
      </c>
    </row>
    <row r="19" spans="1:7" s="13" customFormat="1" ht="13.5" customHeight="1">
      <c r="A19" s="14" t="s">
        <v>121</v>
      </c>
      <c r="B19" s="13">
        <v>30</v>
      </c>
      <c r="G19" s="1">
        <f aca="true" t="shared" si="7" ref="G19:G25">B19-(J19+I19+H19+E19+C19+F19+D19+R19+Q19+P19+Y19+K19+S19+T19+N19+AA19+U19+V19+M19+L19+O19+W19+X19+AB19+Z19+AC19+AD19+AE19+AF19)</f>
        <v>30</v>
      </c>
    </row>
    <row r="20" spans="1:7" ht="13.5" customHeight="1">
      <c r="A20" s="1" t="s">
        <v>46</v>
      </c>
      <c r="B20" s="1">
        <v>60</v>
      </c>
      <c r="G20" s="1">
        <f t="shared" si="7"/>
        <v>60</v>
      </c>
    </row>
    <row r="21" spans="1:7" ht="13.5" customHeight="1">
      <c r="A21" s="1" t="s">
        <v>47</v>
      </c>
      <c r="B21" s="1">
        <v>60</v>
      </c>
      <c r="G21" s="1">
        <f t="shared" si="7"/>
        <v>60</v>
      </c>
    </row>
    <row r="22" spans="1:7" ht="13.5" customHeight="1">
      <c r="A22" s="1" t="s">
        <v>80</v>
      </c>
      <c r="B22" s="10">
        <v>60</v>
      </c>
      <c r="G22" s="1">
        <f t="shared" si="7"/>
        <v>60</v>
      </c>
    </row>
    <row r="23" spans="1:7" ht="13.5" customHeight="1">
      <c r="A23" s="1" t="s">
        <v>122</v>
      </c>
      <c r="B23" s="10">
        <v>30</v>
      </c>
      <c r="G23" s="1">
        <f t="shared" si="7"/>
        <v>30</v>
      </c>
    </row>
    <row r="24" spans="1:7" ht="15" customHeight="1">
      <c r="A24" s="2" t="s">
        <v>48</v>
      </c>
      <c r="B24" s="1">
        <v>60</v>
      </c>
      <c r="G24" s="1">
        <f t="shared" si="7"/>
        <v>60</v>
      </c>
    </row>
    <row r="25" spans="1:7" ht="13.5" customHeight="1">
      <c r="A25" s="1" t="s">
        <v>49</v>
      </c>
      <c r="B25" s="1">
        <v>60</v>
      </c>
      <c r="G25" s="1">
        <f t="shared" si="7"/>
        <v>60</v>
      </c>
    </row>
    <row r="26" spans="1:32" s="6" customFormat="1" ht="13.5" customHeight="1">
      <c r="A26" s="4" t="s">
        <v>50</v>
      </c>
      <c r="B26" s="5">
        <f>SUM(B27:B29)</f>
        <v>120</v>
      </c>
      <c r="C26" s="5">
        <f aca="true" t="shared" si="8" ref="C26:AF26">SUM(C27:C29)</f>
        <v>0</v>
      </c>
      <c r="D26" s="5">
        <f t="shared" si="8"/>
        <v>0</v>
      </c>
      <c r="E26" s="5">
        <f t="shared" si="8"/>
        <v>0</v>
      </c>
      <c r="F26" s="5">
        <f t="shared" si="8"/>
        <v>0</v>
      </c>
      <c r="G26" s="5">
        <f t="shared" si="8"/>
        <v>120</v>
      </c>
      <c r="H26" s="5">
        <f t="shared" si="8"/>
        <v>0</v>
      </c>
      <c r="I26" s="5">
        <f t="shared" si="8"/>
        <v>0</v>
      </c>
      <c r="J26" s="5">
        <f t="shared" si="8"/>
        <v>0</v>
      </c>
      <c r="K26" s="5">
        <f t="shared" si="8"/>
        <v>0</v>
      </c>
      <c r="L26" s="5">
        <f t="shared" si="8"/>
        <v>0</v>
      </c>
      <c r="M26" s="5">
        <f t="shared" si="8"/>
        <v>0</v>
      </c>
      <c r="N26" s="5">
        <f t="shared" si="8"/>
        <v>0</v>
      </c>
      <c r="O26" s="5">
        <f t="shared" si="8"/>
        <v>0</v>
      </c>
      <c r="P26" s="5">
        <f t="shared" si="8"/>
        <v>0</v>
      </c>
      <c r="Q26" s="5">
        <f t="shared" si="8"/>
        <v>0</v>
      </c>
      <c r="R26" s="5">
        <f t="shared" si="8"/>
        <v>0</v>
      </c>
      <c r="S26" s="5">
        <f t="shared" si="8"/>
        <v>0</v>
      </c>
      <c r="T26" s="5">
        <f t="shared" si="8"/>
        <v>0</v>
      </c>
      <c r="U26" s="5">
        <f t="shared" si="8"/>
        <v>0</v>
      </c>
      <c r="V26" s="5">
        <f t="shared" si="8"/>
        <v>0</v>
      </c>
      <c r="W26" s="5">
        <f t="shared" si="8"/>
        <v>0</v>
      </c>
      <c r="X26" s="5">
        <f t="shared" si="8"/>
        <v>0</v>
      </c>
      <c r="Y26" s="5">
        <f t="shared" si="8"/>
        <v>0</v>
      </c>
      <c r="Z26" s="5">
        <f t="shared" si="8"/>
        <v>0</v>
      </c>
      <c r="AA26" s="5">
        <f t="shared" si="8"/>
        <v>0</v>
      </c>
      <c r="AB26" s="5">
        <f t="shared" si="8"/>
        <v>0</v>
      </c>
      <c r="AC26" s="5">
        <f t="shared" si="8"/>
        <v>0</v>
      </c>
      <c r="AD26" s="5">
        <f t="shared" si="8"/>
        <v>0</v>
      </c>
      <c r="AE26" s="5">
        <f t="shared" si="8"/>
        <v>0</v>
      </c>
      <c r="AF26" s="5">
        <f t="shared" si="8"/>
        <v>0</v>
      </c>
    </row>
    <row r="27" spans="1:7" ht="13.5" customHeight="1">
      <c r="A27" s="1" t="s">
        <v>51</v>
      </c>
      <c r="B27" s="1">
        <v>60</v>
      </c>
      <c r="G27" s="1">
        <f aca="true" t="shared" si="9" ref="G27:G32">B27-(J27+I27+H27+E27+C27+F27+D27+R27+Q27+P27+Y27+K27+S27+T27+N27+AA27+U27+V27+M27+L27+O27+W27+X27+AB27+Z27+AC27+AD27+AE27+AF27)</f>
        <v>60</v>
      </c>
    </row>
    <row r="28" spans="1:7" ht="13.5" customHeight="1">
      <c r="A28" s="1" t="s">
        <v>52</v>
      </c>
      <c r="B28" s="1">
        <v>30</v>
      </c>
      <c r="G28" s="1">
        <f t="shared" si="9"/>
        <v>30</v>
      </c>
    </row>
    <row r="29" spans="1:7" ht="13.5" customHeight="1">
      <c r="A29" s="1" t="s">
        <v>53</v>
      </c>
      <c r="B29" s="1">
        <v>30</v>
      </c>
      <c r="G29" s="1">
        <f t="shared" si="9"/>
        <v>30</v>
      </c>
    </row>
    <row r="30" spans="1:32" s="6" customFormat="1" ht="13.5" customHeight="1">
      <c r="A30" s="4" t="s">
        <v>54</v>
      </c>
      <c r="B30" s="5">
        <f>SUM(B31:B37)</f>
        <v>370</v>
      </c>
      <c r="C30" s="5">
        <f aca="true" t="shared" si="10" ref="C30:AF30">SUM(C31:C37)</f>
        <v>0</v>
      </c>
      <c r="D30" s="5">
        <f t="shared" si="10"/>
        <v>0</v>
      </c>
      <c r="E30" s="5">
        <f t="shared" si="10"/>
        <v>1</v>
      </c>
      <c r="F30" s="5">
        <f t="shared" si="10"/>
        <v>0</v>
      </c>
      <c r="G30" s="5">
        <f t="shared" si="10"/>
        <v>362</v>
      </c>
      <c r="H30" s="5">
        <f t="shared" si="10"/>
        <v>2</v>
      </c>
      <c r="I30" s="5">
        <f t="shared" si="10"/>
        <v>0</v>
      </c>
      <c r="J30" s="5">
        <f t="shared" si="10"/>
        <v>2</v>
      </c>
      <c r="K30" s="5">
        <f t="shared" si="10"/>
        <v>0</v>
      </c>
      <c r="L30" s="5">
        <f t="shared" si="10"/>
        <v>0</v>
      </c>
      <c r="M30" s="5">
        <f t="shared" si="10"/>
        <v>0</v>
      </c>
      <c r="N30" s="5">
        <f t="shared" si="10"/>
        <v>0</v>
      </c>
      <c r="O30" s="5">
        <f t="shared" si="10"/>
        <v>0</v>
      </c>
      <c r="P30" s="5">
        <f t="shared" si="10"/>
        <v>0</v>
      </c>
      <c r="Q30" s="5">
        <f t="shared" si="10"/>
        <v>0</v>
      </c>
      <c r="R30" s="5">
        <f t="shared" si="10"/>
        <v>0</v>
      </c>
      <c r="S30" s="5">
        <f t="shared" si="10"/>
        <v>0</v>
      </c>
      <c r="T30" s="5">
        <f t="shared" si="10"/>
        <v>0</v>
      </c>
      <c r="U30" s="5">
        <f t="shared" si="10"/>
        <v>0</v>
      </c>
      <c r="V30" s="5">
        <f t="shared" si="10"/>
        <v>0</v>
      </c>
      <c r="W30" s="5">
        <f t="shared" si="10"/>
        <v>0</v>
      </c>
      <c r="X30" s="5">
        <f t="shared" si="10"/>
        <v>0</v>
      </c>
      <c r="Y30" s="5">
        <f t="shared" si="10"/>
        <v>0</v>
      </c>
      <c r="Z30" s="5">
        <f t="shared" si="10"/>
        <v>0</v>
      </c>
      <c r="AA30" s="5">
        <f t="shared" si="10"/>
        <v>0</v>
      </c>
      <c r="AB30" s="5">
        <f t="shared" si="10"/>
        <v>0</v>
      </c>
      <c r="AC30" s="5">
        <f t="shared" si="10"/>
        <v>1</v>
      </c>
      <c r="AD30" s="5">
        <f t="shared" si="10"/>
        <v>0</v>
      </c>
      <c r="AE30" s="5">
        <f t="shared" si="10"/>
        <v>0</v>
      </c>
      <c r="AF30" s="5">
        <f t="shared" si="10"/>
        <v>2</v>
      </c>
    </row>
    <row r="31" spans="1:32" ht="13.5" customHeight="1">
      <c r="A31" s="1" t="s">
        <v>55</v>
      </c>
      <c r="B31" s="1">
        <v>60</v>
      </c>
      <c r="G31" s="1">
        <f t="shared" si="9"/>
        <v>56</v>
      </c>
      <c r="H31" s="1">
        <v>1</v>
      </c>
      <c r="J31" s="1">
        <v>1</v>
      </c>
      <c r="AC31" s="1">
        <v>1</v>
      </c>
      <c r="AF31" s="1">
        <v>1</v>
      </c>
    </row>
    <row r="32" spans="1:32" ht="13.5" customHeight="1">
      <c r="A32" s="1" t="s">
        <v>56</v>
      </c>
      <c r="B32" s="1">
        <v>60</v>
      </c>
      <c r="E32" s="1">
        <v>1</v>
      </c>
      <c r="G32" s="1">
        <f t="shared" si="9"/>
        <v>56</v>
      </c>
      <c r="H32" s="1">
        <v>1</v>
      </c>
      <c r="J32" s="1">
        <v>1</v>
      </c>
      <c r="AF32" s="1">
        <v>1</v>
      </c>
    </row>
    <row r="33" spans="1:7" ht="13.5" customHeight="1">
      <c r="A33" s="1" t="s">
        <v>145</v>
      </c>
      <c r="B33" s="1">
        <v>50</v>
      </c>
      <c r="G33" s="1">
        <v>50</v>
      </c>
    </row>
    <row r="34" spans="1:7" ht="13.5" customHeight="1">
      <c r="A34" s="1" t="s">
        <v>146</v>
      </c>
      <c r="B34" s="1">
        <v>50</v>
      </c>
      <c r="G34" s="1">
        <v>50</v>
      </c>
    </row>
    <row r="35" spans="1:7" ht="13.5" customHeight="1">
      <c r="A35" s="1" t="s">
        <v>147</v>
      </c>
      <c r="B35" s="1">
        <v>50</v>
      </c>
      <c r="G35" s="1">
        <v>50</v>
      </c>
    </row>
    <row r="36" spans="1:7" ht="13.5" customHeight="1">
      <c r="A36" s="1" t="s">
        <v>148</v>
      </c>
      <c r="B36" s="1">
        <v>50</v>
      </c>
      <c r="G36" s="1">
        <v>50</v>
      </c>
    </row>
    <row r="37" spans="1:7" ht="13.5" customHeight="1">
      <c r="A37" s="1" t="s">
        <v>149</v>
      </c>
      <c r="B37" s="1">
        <v>50</v>
      </c>
      <c r="G37" s="1">
        <v>50</v>
      </c>
    </row>
    <row r="38" spans="1:32" s="6" customFormat="1" ht="13.5" customHeight="1">
      <c r="A38" s="4" t="s">
        <v>57</v>
      </c>
      <c r="B38" s="5">
        <f>SUM(B39:B48)</f>
        <v>255</v>
      </c>
      <c r="C38" s="5">
        <f aca="true" t="shared" si="11" ref="C38:AF38">SUM(C39:C48)</f>
        <v>0</v>
      </c>
      <c r="D38" s="5">
        <f t="shared" si="11"/>
        <v>0</v>
      </c>
      <c r="E38" s="5">
        <f t="shared" si="11"/>
        <v>0</v>
      </c>
      <c r="F38" s="5">
        <f t="shared" si="11"/>
        <v>0</v>
      </c>
      <c r="G38" s="5">
        <f t="shared" si="11"/>
        <v>255</v>
      </c>
      <c r="H38" s="5">
        <f t="shared" si="11"/>
        <v>0</v>
      </c>
      <c r="I38" s="5">
        <f t="shared" si="11"/>
        <v>0</v>
      </c>
      <c r="J38" s="5">
        <f t="shared" si="11"/>
        <v>0</v>
      </c>
      <c r="K38" s="5">
        <f t="shared" si="11"/>
        <v>0</v>
      </c>
      <c r="L38" s="5">
        <f t="shared" si="11"/>
        <v>0</v>
      </c>
      <c r="M38" s="5">
        <f t="shared" si="11"/>
        <v>0</v>
      </c>
      <c r="N38" s="5">
        <f t="shared" si="11"/>
        <v>0</v>
      </c>
      <c r="O38" s="5">
        <f t="shared" si="11"/>
        <v>0</v>
      </c>
      <c r="P38" s="5">
        <f t="shared" si="11"/>
        <v>0</v>
      </c>
      <c r="Q38" s="5">
        <f t="shared" si="11"/>
        <v>0</v>
      </c>
      <c r="R38" s="5">
        <f t="shared" si="11"/>
        <v>0</v>
      </c>
      <c r="S38" s="5">
        <f t="shared" si="11"/>
        <v>0</v>
      </c>
      <c r="T38" s="5">
        <f t="shared" si="11"/>
        <v>0</v>
      </c>
      <c r="U38" s="5">
        <f t="shared" si="11"/>
        <v>0</v>
      </c>
      <c r="V38" s="5">
        <f t="shared" si="11"/>
        <v>0</v>
      </c>
      <c r="W38" s="5">
        <f t="shared" si="11"/>
        <v>0</v>
      </c>
      <c r="X38" s="5">
        <f t="shared" si="11"/>
        <v>0</v>
      </c>
      <c r="Y38" s="5">
        <f t="shared" si="11"/>
        <v>0</v>
      </c>
      <c r="Z38" s="5">
        <f t="shared" si="11"/>
        <v>0</v>
      </c>
      <c r="AA38" s="5">
        <f t="shared" si="11"/>
        <v>0</v>
      </c>
      <c r="AB38" s="5">
        <f t="shared" si="11"/>
        <v>0</v>
      </c>
      <c r="AC38" s="5">
        <f t="shared" si="11"/>
        <v>0</v>
      </c>
      <c r="AD38" s="5">
        <f t="shared" si="11"/>
        <v>0</v>
      </c>
      <c r="AE38" s="5">
        <f t="shared" si="11"/>
        <v>0</v>
      </c>
      <c r="AF38" s="5">
        <f t="shared" si="11"/>
        <v>0</v>
      </c>
    </row>
    <row r="39" spans="1:7" ht="13.5" customHeight="1">
      <c r="A39" s="1" t="s">
        <v>36</v>
      </c>
      <c r="B39" s="1">
        <v>15</v>
      </c>
      <c r="G39" s="1">
        <f aca="true" t="shared" si="12" ref="G39:G48">B39-(J39+I39+H39+E39+C39+F39+D39+R39+Q39+P39+Y39+K39+S39+T39+N39+AA39+U39+V39+M39+L39+O39+W39+X39+AB39+Z39+AC39+AD39+AE39+AF39)</f>
        <v>15</v>
      </c>
    </row>
    <row r="40" spans="1:7" ht="13.5" customHeight="1">
      <c r="A40" s="1" t="s">
        <v>124</v>
      </c>
      <c r="B40" s="1">
        <v>15</v>
      </c>
      <c r="G40" s="1">
        <f t="shared" si="12"/>
        <v>15</v>
      </c>
    </row>
    <row r="41" spans="1:7" ht="13.5" customHeight="1">
      <c r="A41" s="1" t="s">
        <v>58</v>
      </c>
      <c r="B41" s="1">
        <v>30</v>
      </c>
      <c r="G41" s="1">
        <f t="shared" si="12"/>
        <v>30</v>
      </c>
    </row>
    <row r="42" spans="1:7" ht="13.5" customHeight="1">
      <c r="A42" s="1" t="s">
        <v>59</v>
      </c>
      <c r="B42" s="1">
        <v>15</v>
      </c>
      <c r="G42" s="1">
        <f t="shared" si="12"/>
        <v>15</v>
      </c>
    </row>
    <row r="43" spans="1:7" ht="13.5" customHeight="1">
      <c r="A43" s="1" t="s">
        <v>60</v>
      </c>
      <c r="B43" s="1">
        <v>15</v>
      </c>
      <c r="G43" s="1">
        <f t="shared" si="12"/>
        <v>15</v>
      </c>
    </row>
    <row r="44" spans="1:7" ht="13.5" customHeight="1">
      <c r="A44" s="1" t="s">
        <v>61</v>
      </c>
      <c r="B44" s="1">
        <v>15</v>
      </c>
      <c r="G44" s="1">
        <f t="shared" si="12"/>
        <v>15</v>
      </c>
    </row>
    <row r="45" spans="1:7" ht="13.5" customHeight="1">
      <c r="A45" s="1" t="s">
        <v>51</v>
      </c>
      <c r="B45" s="1">
        <v>30</v>
      </c>
      <c r="G45" s="1">
        <f t="shared" si="12"/>
        <v>30</v>
      </c>
    </row>
    <row r="46" spans="1:7" ht="13.5" customHeight="1">
      <c r="A46" s="1" t="s">
        <v>125</v>
      </c>
      <c r="B46" s="1">
        <v>30</v>
      </c>
      <c r="G46" s="1">
        <f t="shared" si="12"/>
        <v>30</v>
      </c>
    </row>
    <row r="47" spans="1:7" ht="13.5" customHeight="1">
      <c r="A47" s="1" t="s">
        <v>62</v>
      </c>
      <c r="B47" s="1">
        <v>60</v>
      </c>
      <c r="G47" s="1">
        <f t="shared" si="12"/>
        <v>60</v>
      </c>
    </row>
    <row r="48" spans="1:7" ht="13.5" customHeight="1">
      <c r="A48" s="1" t="s">
        <v>63</v>
      </c>
      <c r="B48" s="1">
        <v>30</v>
      </c>
      <c r="G48" s="1">
        <f t="shared" si="12"/>
        <v>30</v>
      </c>
    </row>
    <row r="49" spans="1:32" s="6" customFormat="1" ht="13.5" customHeight="1">
      <c r="A49" s="4" t="s">
        <v>64</v>
      </c>
      <c r="B49" s="5">
        <f>SUM(B50:B109)</f>
        <v>2345</v>
      </c>
      <c r="C49" s="5">
        <f aca="true" t="shared" si="13" ref="C49:AF49">SUM(C50:C109)</f>
        <v>15</v>
      </c>
      <c r="D49" s="5">
        <f t="shared" si="13"/>
        <v>180</v>
      </c>
      <c r="E49" s="5">
        <f t="shared" si="13"/>
        <v>96</v>
      </c>
      <c r="F49" s="5">
        <f t="shared" si="13"/>
        <v>151</v>
      </c>
      <c r="G49" s="5">
        <f t="shared" si="13"/>
        <v>1059</v>
      </c>
      <c r="H49" s="5">
        <f t="shared" si="13"/>
        <v>20</v>
      </c>
      <c r="I49" s="5">
        <f t="shared" si="13"/>
        <v>60</v>
      </c>
      <c r="J49" s="5">
        <f t="shared" si="13"/>
        <v>70</v>
      </c>
      <c r="K49" s="5">
        <f t="shared" si="13"/>
        <v>10</v>
      </c>
      <c r="L49" s="5">
        <f t="shared" si="13"/>
        <v>10</v>
      </c>
      <c r="M49" s="5">
        <f t="shared" si="13"/>
        <v>15</v>
      </c>
      <c r="N49" s="5">
        <f t="shared" si="13"/>
        <v>60</v>
      </c>
      <c r="O49" s="5">
        <f t="shared" si="13"/>
        <v>15</v>
      </c>
      <c r="P49" s="5">
        <f t="shared" si="13"/>
        <v>20</v>
      </c>
      <c r="Q49" s="5">
        <f t="shared" si="13"/>
        <v>120</v>
      </c>
      <c r="R49" s="5">
        <f t="shared" si="13"/>
        <v>36</v>
      </c>
      <c r="S49" s="5">
        <f t="shared" si="13"/>
        <v>80</v>
      </c>
      <c r="T49" s="5">
        <f t="shared" si="13"/>
        <v>30</v>
      </c>
      <c r="U49" s="5">
        <f t="shared" si="13"/>
        <v>5</v>
      </c>
      <c r="V49" s="5">
        <f t="shared" si="13"/>
        <v>15</v>
      </c>
      <c r="W49" s="5">
        <f t="shared" si="13"/>
        <v>20</v>
      </c>
      <c r="X49" s="5">
        <f t="shared" si="13"/>
        <v>20</v>
      </c>
      <c r="Y49" s="5">
        <f t="shared" si="13"/>
        <v>40</v>
      </c>
      <c r="Z49" s="5">
        <f t="shared" si="13"/>
        <v>20</v>
      </c>
      <c r="AA49" s="5">
        <f t="shared" si="13"/>
        <v>25</v>
      </c>
      <c r="AB49" s="5">
        <f t="shared" si="13"/>
        <v>100</v>
      </c>
      <c r="AC49" s="5">
        <f t="shared" si="13"/>
        <v>21</v>
      </c>
      <c r="AD49" s="5">
        <f t="shared" si="13"/>
        <v>20</v>
      </c>
      <c r="AE49" s="5">
        <f t="shared" si="13"/>
        <v>10</v>
      </c>
      <c r="AF49" s="5">
        <f t="shared" si="13"/>
        <v>2</v>
      </c>
    </row>
    <row r="50" spans="1:28" ht="13.5" customHeight="1">
      <c r="A50" s="1" t="s">
        <v>126</v>
      </c>
      <c r="B50" s="1">
        <v>60</v>
      </c>
      <c r="D50" s="1">
        <v>6</v>
      </c>
      <c r="E50" s="1">
        <v>4</v>
      </c>
      <c r="F50" s="1">
        <v>6</v>
      </c>
      <c r="G50" s="1">
        <f aca="true" t="shared" si="14" ref="G50:G81">B50-(J50+I50+H50+E50+C50+F50+D50+R50+Q50+P50+Y50+K50+S50+T50+N50+AA50+U50+V50+M50+L50+O50+W50+X50+AB50+Z50+AC50+AD50+AE50+AF50)</f>
        <v>20</v>
      </c>
      <c r="H50" s="1">
        <v>2</v>
      </c>
      <c r="I50" s="1">
        <v>3</v>
      </c>
      <c r="J50" s="1">
        <v>3</v>
      </c>
      <c r="N50" s="1">
        <v>3</v>
      </c>
      <c r="Q50" s="1">
        <v>4</v>
      </c>
      <c r="U50" s="1">
        <v>1</v>
      </c>
      <c r="W50" s="1">
        <v>2</v>
      </c>
      <c r="Y50" s="1">
        <v>2</v>
      </c>
      <c r="AB50" s="1">
        <v>4</v>
      </c>
    </row>
    <row r="51" spans="1:22" ht="13.5" customHeight="1">
      <c r="A51" s="1" t="s">
        <v>127</v>
      </c>
      <c r="B51" s="1">
        <v>30</v>
      </c>
      <c r="C51" s="1">
        <v>2</v>
      </c>
      <c r="G51" s="1">
        <f t="shared" si="14"/>
        <v>22</v>
      </c>
      <c r="O51" s="1">
        <v>1</v>
      </c>
      <c r="R51" s="1">
        <v>2</v>
      </c>
      <c r="T51" s="1">
        <v>2</v>
      </c>
      <c r="V51" s="1">
        <v>1</v>
      </c>
    </row>
    <row r="52" spans="1:27" ht="13.5" customHeight="1">
      <c r="A52" s="1" t="s">
        <v>65</v>
      </c>
      <c r="B52" s="1">
        <v>30</v>
      </c>
      <c r="D52" s="1">
        <v>3</v>
      </c>
      <c r="E52" s="1">
        <v>2</v>
      </c>
      <c r="F52" s="1">
        <v>3</v>
      </c>
      <c r="G52" s="1">
        <f t="shared" si="14"/>
        <v>12</v>
      </c>
      <c r="S52" s="1">
        <v>4</v>
      </c>
      <c r="W52" s="1">
        <v>2</v>
      </c>
      <c r="Z52" s="1">
        <v>2</v>
      </c>
      <c r="AA52" s="1">
        <v>2</v>
      </c>
    </row>
    <row r="53" spans="1:29" ht="13.5" customHeight="1">
      <c r="A53" s="1" t="s">
        <v>39</v>
      </c>
      <c r="B53" s="1">
        <v>80</v>
      </c>
      <c r="D53" s="1">
        <v>6</v>
      </c>
      <c r="E53" s="1">
        <v>4</v>
      </c>
      <c r="F53" s="1">
        <v>6</v>
      </c>
      <c r="G53" s="1">
        <f t="shared" si="14"/>
        <v>32</v>
      </c>
      <c r="H53" s="1">
        <v>2</v>
      </c>
      <c r="I53" s="1">
        <v>3</v>
      </c>
      <c r="J53" s="1">
        <v>3</v>
      </c>
      <c r="M53" s="1">
        <v>1</v>
      </c>
      <c r="N53" s="1">
        <v>3</v>
      </c>
      <c r="O53" s="1">
        <v>2</v>
      </c>
      <c r="Q53" s="1">
        <v>4</v>
      </c>
      <c r="R53" s="1">
        <v>2</v>
      </c>
      <c r="V53" s="1">
        <v>2</v>
      </c>
      <c r="Y53" s="1">
        <v>2</v>
      </c>
      <c r="AA53" s="1">
        <v>2</v>
      </c>
      <c r="AB53" s="1">
        <v>4</v>
      </c>
      <c r="AC53" s="1">
        <v>2</v>
      </c>
    </row>
    <row r="54" spans="1:30" ht="13.5" customHeight="1">
      <c r="A54" s="1" t="s">
        <v>66</v>
      </c>
      <c r="B54" s="1">
        <v>60</v>
      </c>
      <c r="C54" s="1">
        <v>2</v>
      </c>
      <c r="D54" s="1">
        <v>6</v>
      </c>
      <c r="E54" s="1">
        <v>4</v>
      </c>
      <c r="F54" s="1">
        <v>6</v>
      </c>
      <c r="G54" s="1">
        <f t="shared" si="14"/>
        <v>23</v>
      </c>
      <c r="H54" s="1">
        <v>2</v>
      </c>
      <c r="J54" s="1">
        <v>3</v>
      </c>
      <c r="O54" s="1">
        <v>2</v>
      </c>
      <c r="Q54" s="1">
        <v>4</v>
      </c>
      <c r="T54" s="1">
        <v>2</v>
      </c>
      <c r="Y54" s="1">
        <v>2</v>
      </c>
      <c r="Z54" s="1">
        <v>2</v>
      </c>
      <c r="AD54" s="1">
        <v>2</v>
      </c>
    </row>
    <row r="55" spans="1:29" ht="13.5" customHeight="1">
      <c r="A55" s="1" t="s">
        <v>67</v>
      </c>
      <c r="B55" s="1">
        <v>60</v>
      </c>
      <c r="D55" s="1">
        <v>6</v>
      </c>
      <c r="E55" s="1">
        <v>4</v>
      </c>
      <c r="F55" s="1">
        <v>6</v>
      </c>
      <c r="G55" s="1">
        <f t="shared" si="14"/>
        <v>21</v>
      </c>
      <c r="I55" s="1">
        <v>3</v>
      </c>
      <c r="J55" s="1">
        <v>2</v>
      </c>
      <c r="L55" s="1">
        <v>1</v>
      </c>
      <c r="Q55" s="1">
        <v>4</v>
      </c>
      <c r="R55" s="1">
        <v>2</v>
      </c>
      <c r="U55" s="1">
        <v>1</v>
      </c>
      <c r="V55" s="1">
        <v>2</v>
      </c>
      <c r="X55" s="1">
        <v>2</v>
      </c>
      <c r="AB55" s="1">
        <v>4</v>
      </c>
      <c r="AC55" s="1">
        <v>2</v>
      </c>
    </row>
    <row r="56" spans="1:28" ht="13.5" customHeight="1">
      <c r="A56" s="1" t="s">
        <v>68</v>
      </c>
      <c r="B56" s="1">
        <v>30</v>
      </c>
      <c r="G56" s="1">
        <f t="shared" si="14"/>
        <v>15</v>
      </c>
      <c r="I56" s="1">
        <v>3</v>
      </c>
      <c r="J56" s="1">
        <v>3</v>
      </c>
      <c r="N56" s="1">
        <v>3</v>
      </c>
      <c r="P56" s="1">
        <v>2</v>
      </c>
      <c r="AB56" s="1">
        <v>4</v>
      </c>
    </row>
    <row r="57" spans="1:17" ht="13.5" customHeight="1">
      <c r="A57" s="1" t="s">
        <v>141</v>
      </c>
      <c r="B57" s="1">
        <v>30</v>
      </c>
      <c r="D57" s="1">
        <v>6</v>
      </c>
      <c r="E57" s="1">
        <v>4</v>
      </c>
      <c r="F57" s="1">
        <v>2</v>
      </c>
      <c r="G57" s="1">
        <f t="shared" si="14"/>
        <v>15</v>
      </c>
      <c r="O57" s="1">
        <v>1</v>
      </c>
      <c r="Q57" s="1">
        <v>2</v>
      </c>
    </row>
    <row r="58" spans="1:30" ht="13.5" customHeight="1">
      <c r="A58" s="1" t="s">
        <v>69</v>
      </c>
      <c r="B58" s="11">
        <v>30</v>
      </c>
      <c r="G58" s="1">
        <f t="shared" si="14"/>
        <v>10</v>
      </c>
      <c r="H58" s="1">
        <v>2</v>
      </c>
      <c r="I58" s="1">
        <v>3</v>
      </c>
      <c r="K58" s="1">
        <v>1</v>
      </c>
      <c r="M58" s="1">
        <v>2</v>
      </c>
      <c r="P58" s="1">
        <v>2</v>
      </c>
      <c r="Q58" s="1">
        <v>4</v>
      </c>
      <c r="Y58" s="1">
        <v>2</v>
      </c>
      <c r="Z58" s="1">
        <v>2</v>
      </c>
      <c r="AD58" s="1">
        <v>2</v>
      </c>
    </row>
    <row r="59" spans="1:29" ht="13.5" customHeight="1">
      <c r="A59" s="1" t="s">
        <v>70</v>
      </c>
      <c r="B59" s="1">
        <v>60</v>
      </c>
      <c r="D59" s="1">
        <v>6</v>
      </c>
      <c r="E59" s="1">
        <v>2</v>
      </c>
      <c r="F59" s="1">
        <v>6</v>
      </c>
      <c r="G59" s="1">
        <f t="shared" si="14"/>
        <v>20</v>
      </c>
      <c r="H59" s="1">
        <v>2</v>
      </c>
      <c r="I59" s="1">
        <v>3</v>
      </c>
      <c r="J59" s="1">
        <v>3</v>
      </c>
      <c r="L59" s="1">
        <v>1</v>
      </c>
      <c r="N59" s="1">
        <v>2</v>
      </c>
      <c r="O59" s="1">
        <v>1</v>
      </c>
      <c r="P59" s="1">
        <v>2</v>
      </c>
      <c r="Q59" s="1">
        <v>2</v>
      </c>
      <c r="S59" s="1">
        <v>2</v>
      </c>
      <c r="T59" s="1">
        <v>2</v>
      </c>
      <c r="X59" s="1">
        <v>2</v>
      </c>
      <c r="AA59" s="1">
        <v>2</v>
      </c>
      <c r="AC59" s="1">
        <v>2</v>
      </c>
    </row>
    <row r="60" spans="1:28" ht="13.5" customHeight="1">
      <c r="A60" s="1" t="s">
        <v>71</v>
      </c>
      <c r="B60" s="1">
        <v>30</v>
      </c>
      <c r="D60" s="1">
        <v>3</v>
      </c>
      <c r="E60" s="1">
        <v>2</v>
      </c>
      <c r="F60" s="1">
        <v>2</v>
      </c>
      <c r="G60" s="1">
        <f t="shared" si="14"/>
        <v>16</v>
      </c>
      <c r="M60" s="1">
        <v>1</v>
      </c>
      <c r="Q60" s="1">
        <v>2</v>
      </c>
      <c r="AB60" s="1">
        <v>4</v>
      </c>
    </row>
    <row r="61" spans="1:31" ht="13.5" customHeight="1">
      <c r="A61" s="1" t="s">
        <v>72</v>
      </c>
      <c r="B61" s="1">
        <v>30</v>
      </c>
      <c r="D61" s="1">
        <v>3</v>
      </c>
      <c r="E61" s="1">
        <v>2</v>
      </c>
      <c r="G61" s="1">
        <f t="shared" si="14"/>
        <v>14</v>
      </c>
      <c r="Q61" s="1">
        <v>2</v>
      </c>
      <c r="W61" s="1">
        <v>2</v>
      </c>
      <c r="Y61" s="1">
        <v>2</v>
      </c>
      <c r="AA61" s="1">
        <v>2</v>
      </c>
      <c r="AC61" s="1">
        <v>2</v>
      </c>
      <c r="AE61" s="1">
        <v>1</v>
      </c>
    </row>
    <row r="62" spans="1:32" s="12" customFormat="1" ht="14.25" customHeight="1">
      <c r="A62" s="13" t="s">
        <v>128</v>
      </c>
      <c r="B62" s="12">
        <v>30</v>
      </c>
      <c r="E62" s="12">
        <v>2</v>
      </c>
      <c r="F62" s="12">
        <v>4</v>
      </c>
      <c r="G62" s="1">
        <f t="shared" si="14"/>
        <v>18</v>
      </c>
      <c r="J62" s="12">
        <v>3</v>
      </c>
      <c r="N62" s="12">
        <v>2</v>
      </c>
      <c r="AF62" s="12">
        <v>1</v>
      </c>
    </row>
    <row r="63" spans="1:32" s="12" customFormat="1" ht="14.25" customHeight="1">
      <c r="A63" s="13" t="s">
        <v>142</v>
      </c>
      <c r="B63" s="12">
        <v>30</v>
      </c>
      <c r="F63" s="12">
        <v>4</v>
      </c>
      <c r="G63" s="1">
        <f t="shared" si="14"/>
        <v>17</v>
      </c>
      <c r="I63" s="12">
        <v>3</v>
      </c>
      <c r="L63" s="12">
        <v>1</v>
      </c>
      <c r="O63" s="12">
        <v>1</v>
      </c>
      <c r="S63" s="12">
        <v>2</v>
      </c>
      <c r="AC63" s="12">
        <v>1</v>
      </c>
      <c r="AF63" s="12">
        <v>1</v>
      </c>
    </row>
    <row r="64" spans="1:28" ht="13.5" customHeight="1">
      <c r="A64" s="1" t="s">
        <v>129</v>
      </c>
      <c r="B64" s="1">
        <v>30</v>
      </c>
      <c r="D64" s="1">
        <v>2</v>
      </c>
      <c r="G64" s="1">
        <f t="shared" si="14"/>
        <v>18</v>
      </c>
      <c r="N64" s="1">
        <v>3</v>
      </c>
      <c r="T64" s="1">
        <v>2</v>
      </c>
      <c r="U64" s="1">
        <v>1</v>
      </c>
      <c r="AA64" s="1">
        <v>2</v>
      </c>
      <c r="AB64" s="1">
        <v>2</v>
      </c>
    </row>
    <row r="65" spans="1:28" ht="13.5" customHeight="1">
      <c r="A65" s="1" t="s">
        <v>144</v>
      </c>
      <c r="B65" s="1">
        <v>30</v>
      </c>
      <c r="D65" s="1">
        <v>2</v>
      </c>
      <c r="E65" s="1">
        <v>2</v>
      </c>
      <c r="F65" s="1">
        <v>2</v>
      </c>
      <c r="G65" s="1">
        <f t="shared" si="14"/>
        <v>18</v>
      </c>
      <c r="Q65" s="1">
        <v>2</v>
      </c>
      <c r="S65" s="1">
        <v>2</v>
      </c>
      <c r="AB65" s="1">
        <v>2</v>
      </c>
    </row>
    <row r="66" spans="1:27" ht="13.5" customHeight="1">
      <c r="A66" s="1" t="s">
        <v>143</v>
      </c>
      <c r="B66" s="1">
        <v>30</v>
      </c>
      <c r="D66" s="1">
        <v>4</v>
      </c>
      <c r="E66" s="1">
        <v>4</v>
      </c>
      <c r="F66" s="1">
        <v>2</v>
      </c>
      <c r="G66" s="1">
        <f t="shared" si="14"/>
        <v>17</v>
      </c>
      <c r="V66" s="1">
        <v>1</v>
      </c>
      <c r="AA66" s="1">
        <v>2</v>
      </c>
    </row>
    <row r="67" spans="1:28" ht="13.5" customHeight="1">
      <c r="A67" s="1" t="s">
        <v>130</v>
      </c>
      <c r="B67" s="1">
        <v>30</v>
      </c>
      <c r="G67" s="1">
        <f t="shared" si="14"/>
        <v>18</v>
      </c>
      <c r="M67" s="1">
        <v>2</v>
      </c>
      <c r="O67" s="1">
        <v>2</v>
      </c>
      <c r="Q67" s="1">
        <v>2</v>
      </c>
      <c r="S67" s="1">
        <v>2</v>
      </c>
      <c r="AB67" s="1">
        <v>4</v>
      </c>
    </row>
    <row r="68" spans="1:31" ht="13.5" customHeight="1">
      <c r="A68" s="2" t="s">
        <v>73</v>
      </c>
      <c r="B68" s="1">
        <v>60</v>
      </c>
      <c r="D68" s="1">
        <v>6</v>
      </c>
      <c r="E68" s="1">
        <v>4</v>
      </c>
      <c r="F68" s="1">
        <v>4</v>
      </c>
      <c r="G68" s="1">
        <f t="shared" si="14"/>
        <v>22</v>
      </c>
      <c r="H68" s="1">
        <v>2</v>
      </c>
      <c r="I68" s="1">
        <v>3</v>
      </c>
      <c r="N68" s="1">
        <v>3</v>
      </c>
      <c r="P68" s="1">
        <v>2</v>
      </c>
      <c r="R68" s="1">
        <v>2</v>
      </c>
      <c r="Z68" s="1">
        <v>2</v>
      </c>
      <c r="AB68" s="1">
        <v>4</v>
      </c>
      <c r="AC68" s="1">
        <v>2</v>
      </c>
      <c r="AD68" s="1">
        <v>2</v>
      </c>
      <c r="AE68" s="1">
        <v>2</v>
      </c>
    </row>
    <row r="69" spans="1:30" ht="13.5" customHeight="1">
      <c r="A69" s="1" t="s">
        <v>74</v>
      </c>
      <c r="B69" s="1">
        <v>30</v>
      </c>
      <c r="D69" s="1">
        <v>3</v>
      </c>
      <c r="E69" s="1">
        <v>2</v>
      </c>
      <c r="G69" s="1">
        <f t="shared" si="14"/>
        <v>14</v>
      </c>
      <c r="N69" s="1">
        <v>3</v>
      </c>
      <c r="Q69" s="1">
        <v>2</v>
      </c>
      <c r="Y69" s="1">
        <v>2</v>
      </c>
      <c r="Z69" s="1">
        <v>2</v>
      </c>
      <c r="AD69" s="1">
        <v>2</v>
      </c>
    </row>
    <row r="70" spans="1:26" ht="13.5" customHeight="1">
      <c r="A70" s="1" t="s">
        <v>75</v>
      </c>
      <c r="B70" s="1">
        <v>30</v>
      </c>
      <c r="D70" s="1">
        <v>3</v>
      </c>
      <c r="G70" s="1">
        <f t="shared" si="14"/>
        <v>14</v>
      </c>
      <c r="H70" s="1">
        <v>2</v>
      </c>
      <c r="I70" s="1">
        <v>3</v>
      </c>
      <c r="J70" s="1">
        <v>3</v>
      </c>
      <c r="N70" s="1">
        <v>3</v>
      </c>
      <c r="Z70" s="1">
        <v>2</v>
      </c>
    </row>
    <row r="71" spans="1:27" ht="13.5" customHeight="1">
      <c r="A71" s="1" t="s">
        <v>76</v>
      </c>
      <c r="B71" s="1">
        <v>30</v>
      </c>
      <c r="D71" s="1">
        <v>3</v>
      </c>
      <c r="E71" s="1">
        <v>2</v>
      </c>
      <c r="G71" s="1">
        <f t="shared" si="14"/>
        <v>15</v>
      </c>
      <c r="Q71" s="1">
        <v>2</v>
      </c>
      <c r="T71" s="1">
        <v>2</v>
      </c>
      <c r="X71" s="1">
        <v>2</v>
      </c>
      <c r="Y71" s="1">
        <v>2</v>
      </c>
      <c r="AA71" s="1">
        <v>2</v>
      </c>
    </row>
    <row r="72" spans="1:26" ht="13.5" customHeight="1">
      <c r="A72" s="1" t="s">
        <v>131</v>
      </c>
      <c r="B72" s="1">
        <v>30</v>
      </c>
      <c r="D72" s="1">
        <v>3</v>
      </c>
      <c r="E72" s="1">
        <v>2</v>
      </c>
      <c r="F72" s="1">
        <v>2</v>
      </c>
      <c r="G72" s="1">
        <f t="shared" si="14"/>
        <v>15</v>
      </c>
      <c r="N72" s="1">
        <v>3</v>
      </c>
      <c r="O72" s="1">
        <v>1</v>
      </c>
      <c r="S72" s="1">
        <v>2</v>
      </c>
      <c r="Z72" s="1">
        <v>2</v>
      </c>
    </row>
    <row r="73" spans="1:27" ht="13.5" customHeight="1">
      <c r="A73" s="1" t="s">
        <v>41</v>
      </c>
      <c r="B73" s="1">
        <v>60</v>
      </c>
      <c r="D73" s="1">
        <v>3</v>
      </c>
      <c r="E73" s="1">
        <v>4</v>
      </c>
      <c r="F73" s="1">
        <v>6</v>
      </c>
      <c r="G73" s="1">
        <f t="shared" si="14"/>
        <v>23</v>
      </c>
      <c r="I73" s="1">
        <v>2</v>
      </c>
      <c r="J73" s="1">
        <v>3</v>
      </c>
      <c r="K73" s="1">
        <v>1</v>
      </c>
      <c r="Q73" s="1">
        <v>4</v>
      </c>
      <c r="S73" s="1">
        <v>4</v>
      </c>
      <c r="T73" s="1">
        <v>4</v>
      </c>
      <c r="X73" s="1">
        <v>2</v>
      </c>
      <c r="Z73" s="1">
        <v>2</v>
      </c>
      <c r="AA73" s="1">
        <v>2</v>
      </c>
    </row>
    <row r="74" spans="1:28" ht="13.5" customHeight="1">
      <c r="A74" s="1" t="s">
        <v>78</v>
      </c>
      <c r="B74" s="1">
        <v>60</v>
      </c>
      <c r="C74" s="1">
        <v>2</v>
      </c>
      <c r="D74" s="1">
        <v>3</v>
      </c>
      <c r="E74" s="1">
        <v>4</v>
      </c>
      <c r="F74" s="1">
        <v>3</v>
      </c>
      <c r="G74" s="1">
        <f t="shared" si="14"/>
        <v>24</v>
      </c>
      <c r="I74" s="1">
        <v>2</v>
      </c>
      <c r="L74" s="1">
        <v>1</v>
      </c>
      <c r="M74" s="1">
        <v>2</v>
      </c>
      <c r="Q74" s="1">
        <v>4</v>
      </c>
      <c r="R74" s="1">
        <v>2</v>
      </c>
      <c r="S74" s="1">
        <v>4</v>
      </c>
      <c r="T74" s="1">
        <v>4</v>
      </c>
      <c r="V74" s="1">
        <v>1</v>
      </c>
      <c r="Y74" s="1">
        <v>2</v>
      </c>
      <c r="AB74" s="1">
        <v>2</v>
      </c>
    </row>
    <row r="75" spans="1:21" ht="13.5" customHeight="1">
      <c r="A75" s="1" t="s">
        <v>79</v>
      </c>
      <c r="B75" s="1">
        <v>30</v>
      </c>
      <c r="D75" s="1">
        <v>3</v>
      </c>
      <c r="E75" s="1">
        <v>2</v>
      </c>
      <c r="G75" s="1">
        <f t="shared" si="14"/>
        <v>15</v>
      </c>
      <c r="M75" s="1">
        <v>1</v>
      </c>
      <c r="Q75" s="1">
        <v>2</v>
      </c>
      <c r="S75" s="1">
        <v>4</v>
      </c>
      <c r="T75" s="1">
        <v>2</v>
      </c>
      <c r="U75" s="1">
        <v>1</v>
      </c>
    </row>
    <row r="76" spans="1:28" ht="15" customHeight="1">
      <c r="A76" s="2" t="s">
        <v>81</v>
      </c>
      <c r="B76" s="1">
        <v>60</v>
      </c>
      <c r="D76" s="1">
        <v>3</v>
      </c>
      <c r="E76" s="1">
        <v>4</v>
      </c>
      <c r="F76" s="1">
        <v>4</v>
      </c>
      <c r="G76" s="1">
        <f t="shared" si="14"/>
        <v>24</v>
      </c>
      <c r="I76" s="1">
        <v>3</v>
      </c>
      <c r="J76" s="1">
        <v>2</v>
      </c>
      <c r="K76" s="1">
        <v>1</v>
      </c>
      <c r="N76" s="1">
        <v>2</v>
      </c>
      <c r="Q76" s="1">
        <v>2</v>
      </c>
      <c r="S76" s="1">
        <v>2</v>
      </c>
      <c r="T76" s="1">
        <v>2</v>
      </c>
      <c r="U76" s="1">
        <v>1</v>
      </c>
      <c r="X76" s="1">
        <v>2</v>
      </c>
      <c r="Y76" s="1">
        <v>2</v>
      </c>
      <c r="Z76" s="1">
        <v>2</v>
      </c>
      <c r="AA76" s="1">
        <v>2</v>
      </c>
      <c r="AB76" s="1">
        <v>2</v>
      </c>
    </row>
    <row r="77" spans="1:28" ht="13.5" customHeight="1">
      <c r="A77" s="1" t="s">
        <v>82</v>
      </c>
      <c r="B77" s="1">
        <v>30</v>
      </c>
      <c r="D77" s="1">
        <v>3</v>
      </c>
      <c r="E77" s="1">
        <v>4</v>
      </c>
      <c r="G77" s="1">
        <f t="shared" si="14"/>
        <v>13</v>
      </c>
      <c r="Q77" s="1">
        <v>2</v>
      </c>
      <c r="T77" s="1">
        <v>2</v>
      </c>
      <c r="AA77" s="1">
        <v>2</v>
      </c>
      <c r="AB77" s="1">
        <v>4</v>
      </c>
    </row>
    <row r="78" spans="1:28" ht="13.5" customHeight="1">
      <c r="A78" s="1" t="s">
        <v>83</v>
      </c>
      <c r="B78" s="1">
        <v>30</v>
      </c>
      <c r="C78" s="1">
        <v>2</v>
      </c>
      <c r="D78" s="1">
        <v>3</v>
      </c>
      <c r="G78" s="1">
        <f t="shared" si="14"/>
        <v>14</v>
      </c>
      <c r="I78" s="1">
        <v>2</v>
      </c>
      <c r="L78" s="1">
        <v>1</v>
      </c>
      <c r="Q78" s="1">
        <v>2</v>
      </c>
      <c r="T78" s="1">
        <v>2</v>
      </c>
      <c r="V78" s="1">
        <v>2</v>
      </c>
      <c r="AB78" s="1">
        <v>2</v>
      </c>
    </row>
    <row r="79" spans="1:27" ht="13.5" customHeight="1">
      <c r="A79" s="1" t="s">
        <v>84</v>
      </c>
      <c r="B79" s="1">
        <v>30</v>
      </c>
      <c r="D79" s="1">
        <v>3</v>
      </c>
      <c r="F79" s="1">
        <v>2</v>
      </c>
      <c r="G79" s="1">
        <f t="shared" si="14"/>
        <v>15</v>
      </c>
      <c r="O79" s="1">
        <v>2</v>
      </c>
      <c r="Q79" s="1">
        <v>2</v>
      </c>
      <c r="S79" s="1">
        <v>2</v>
      </c>
      <c r="T79" s="1">
        <v>2</v>
      </c>
      <c r="AA79" s="1">
        <v>2</v>
      </c>
    </row>
    <row r="80" spans="1:25" ht="13.5" customHeight="1">
      <c r="A80" s="1" t="s">
        <v>85</v>
      </c>
      <c r="B80" s="1">
        <v>30</v>
      </c>
      <c r="D80" s="1">
        <v>2</v>
      </c>
      <c r="E80" s="1">
        <v>2</v>
      </c>
      <c r="G80" s="1">
        <f t="shared" si="14"/>
        <v>14</v>
      </c>
      <c r="I80" s="1">
        <v>2</v>
      </c>
      <c r="J80" s="1">
        <v>3</v>
      </c>
      <c r="L80" s="1">
        <v>1</v>
      </c>
      <c r="R80" s="1">
        <v>2</v>
      </c>
      <c r="X80" s="1">
        <v>2</v>
      </c>
      <c r="Y80" s="1">
        <v>2</v>
      </c>
    </row>
    <row r="81" spans="1:30" ht="13.5" customHeight="1">
      <c r="A81" s="1" t="s">
        <v>86</v>
      </c>
      <c r="B81" s="1">
        <v>50</v>
      </c>
      <c r="D81" s="1">
        <v>6</v>
      </c>
      <c r="E81" s="1">
        <v>2</v>
      </c>
      <c r="F81" s="1">
        <v>4</v>
      </c>
      <c r="G81" s="1">
        <f t="shared" si="14"/>
        <v>22</v>
      </c>
      <c r="I81" s="1">
        <v>3</v>
      </c>
      <c r="J81" s="1">
        <v>3</v>
      </c>
      <c r="N81" s="1">
        <v>1</v>
      </c>
      <c r="O81" s="1">
        <v>1</v>
      </c>
      <c r="Q81" s="1">
        <v>2</v>
      </c>
      <c r="S81" s="1">
        <v>2</v>
      </c>
      <c r="T81" s="1">
        <v>2</v>
      </c>
      <c r="AD81" s="1">
        <v>2</v>
      </c>
    </row>
    <row r="82" spans="1:28" ht="13.5" customHeight="1">
      <c r="A82" s="1" t="s">
        <v>140</v>
      </c>
      <c r="B82" s="1">
        <v>30</v>
      </c>
      <c r="D82" s="1">
        <v>3</v>
      </c>
      <c r="F82" s="1">
        <v>2</v>
      </c>
      <c r="G82" s="1">
        <f aca="true" t="shared" si="15" ref="G82:G109">B82-(J82+I82+H82+E82+C82+F82+D82+R82+Q82+P82+Y82+K82+S82+T82+N82+AA82+U82+V82+M82+L82+O82+W82+X82+AB82+Z82+AC82+AD82+AE82+AF82)</f>
        <v>17</v>
      </c>
      <c r="Q82" s="1">
        <v>2</v>
      </c>
      <c r="S82" s="1">
        <v>2</v>
      </c>
      <c r="Y82" s="1">
        <v>2</v>
      </c>
      <c r="AB82" s="1">
        <v>2</v>
      </c>
    </row>
    <row r="83" spans="1:28" ht="12.75" customHeight="1">
      <c r="A83" s="2" t="s">
        <v>87</v>
      </c>
      <c r="B83" s="1">
        <v>30</v>
      </c>
      <c r="G83" s="1">
        <f t="shared" si="15"/>
        <v>15</v>
      </c>
      <c r="M83" s="1">
        <v>2</v>
      </c>
      <c r="N83" s="1">
        <v>3</v>
      </c>
      <c r="Q83" s="1">
        <v>2</v>
      </c>
      <c r="W83" s="1">
        <v>2</v>
      </c>
      <c r="X83" s="1">
        <v>2</v>
      </c>
      <c r="AB83" s="1">
        <v>4</v>
      </c>
    </row>
    <row r="84" spans="1:31" ht="12.75" customHeight="1">
      <c r="A84" s="2" t="s">
        <v>88</v>
      </c>
      <c r="B84" s="1">
        <v>50</v>
      </c>
      <c r="D84" s="1">
        <v>6</v>
      </c>
      <c r="E84" s="1">
        <v>2</v>
      </c>
      <c r="F84" s="1">
        <v>6</v>
      </c>
      <c r="G84" s="1">
        <f t="shared" si="15"/>
        <v>18</v>
      </c>
      <c r="I84" s="1">
        <v>3</v>
      </c>
      <c r="J84" s="1">
        <v>3</v>
      </c>
      <c r="L84" s="1">
        <v>1</v>
      </c>
      <c r="P84" s="1">
        <v>2</v>
      </c>
      <c r="R84" s="1">
        <v>2</v>
      </c>
      <c r="Z84" s="1">
        <v>2</v>
      </c>
      <c r="AA84" s="1">
        <v>2</v>
      </c>
      <c r="AC84" s="1">
        <v>2</v>
      </c>
      <c r="AE84" s="1">
        <v>1</v>
      </c>
    </row>
    <row r="85" spans="1:28" ht="13.5" customHeight="1">
      <c r="A85" s="1" t="s">
        <v>89</v>
      </c>
      <c r="B85" s="1">
        <v>30</v>
      </c>
      <c r="D85" s="1">
        <v>3</v>
      </c>
      <c r="F85" s="1">
        <v>2</v>
      </c>
      <c r="G85" s="1">
        <f t="shared" si="15"/>
        <v>15</v>
      </c>
      <c r="K85" s="1">
        <v>1</v>
      </c>
      <c r="N85" s="1">
        <v>2</v>
      </c>
      <c r="Q85" s="1">
        <v>2</v>
      </c>
      <c r="S85" s="1">
        <v>2</v>
      </c>
      <c r="V85" s="1">
        <v>1</v>
      </c>
      <c r="AB85" s="1">
        <v>2</v>
      </c>
    </row>
    <row r="86" spans="1:27" ht="13.5" customHeight="1">
      <c r="A86" s="1" t="s">
        <v>36</v>
      </c>
      <c r="B86" s="1">
        <v>15</v>
      </c>
      <c r="G86" s="1">
        <f t="shared" si="15"/>
        <v>11</v>
      </c>
      <c r="Q86" s="1">
        <v>2</v>
      </c>
      <c r="S86" s="1">
        <v>1</v>
      </c>
      <c r="AA86" s="1">
        <v>1</v>
      </c>
    </row>
    <row r="87" spans="1:7" s="12" customFormat="1" ht="13.5" customHeight="1">
      <c r="A87" s="12" t="s">
        <v>132</v>
      </c>
      <c r="B87" s="12">
        <v>15</v>
      </c>
      <c r="D87" s="12">
        <v>2</v>
      </c>
      <c r="F87" s="12">
        <v>2</v>
      </c>
      <c r="G87" s="1">
        <f t="shared" si="15"/>
        <v>11</v>
      </c>
    </row>
    <row r="88" spans="1:19" ht="13.5" customHeight="1">
      <c r="A88" s="1" t="s">
        <v>60</v>
      </c>
      <c r="B88" s="1">
        <v>15</v>
      </c>
      <c r="D88" s="1">
        <v>2</v>
      </c>
      <c r="G88" s="1">
        <f t="shared" si="15"/>
        <v>11</v>
      </c>
      <c r="L88" s="1">
        <v>1</v>
      </c>
      <c r="S88" s="1">
        <v>1</v>
      </c>
    </row>
    <row r="89" spans="1:31" ht="13.5" customHeight="1">
      <c r="A89" s="1" t="s">
        <v>90</v>
      </c>
      <c r="B89" s="1">
        <v>30</v>
      </c>
      <c r="C89" s="1">
        <v>2</v>
      </c>
      <c r="D89" s="1">
        <v>3</v>
      </c>
      <c r="F89" s="1">
        <v>2</v>
      </c>
      <c r="G89" s="1">
        <f t="shared" si="15"/>
        <v>13</v>
      </c>
      <c r="J89" s="1">
        <v>2</v>
      </c>
      <c r="Q89" s="1">
        <v>2</v>
      </c>
      <c r="S89" s="1">
        <v>2</v>
      </c>
      <c r="AB89" s="1">
        <v>2</v>
      </c>
      <c r="AE89" s="1">
        <v>2</v>
      </c>
    </row>
    <row r="90" spans="1:28" ht="13.5" customHeight="1">
      <c r="A90" s="1" t="s">
        <v>58</v>
      </c>
      <c r="B90" s="1">
        <v>30</v>
      </c>
      <c r="D90" s="1">
        <v>3</v>
      </c>
      <c r="E90" s="1">
        <v>2</v>
      </c>
      <c r="F90" s="1">
        <v>2</v>
      </c>
      <c r="G90" s="1">
        <f t="shared" si="15"/>
        <v>17</v>
      </c>
      <c r="R90" s="1">
        <v>2</v>
      </c>
      <c r="Y90" s="1">
        <v>2</v>
      </c>
      <c r="AB90" s="1">
        <v>2</v>
      </c>
    </row>
    <row r="91" spans="1:28" ht="13.5" customHeight="1">
      <c r="A91" s="1" t="s">
        <v>59</v>
      </c>
      <c r="B91" s="1">
        <v>15</v>
      </c>
      <c r="G91" s="1">
        <f t="shared" si="15"/>
        <v>10</v>
      </c>
      <c r="J91" s="1">
        <v>1</v>
      </c>
      <c r="M91" s="1">
        <v>1</v>
      </c>
      <c r="S91" s="1">
        <v>2</v>
      </c>
      <c r="AB91" s="1">
        <v>1</v>
      </c>
    </row>
    <row r="92" spans="1:17" ht="13.5" customHeight="1">
      <c r="A92" s="1" t="s">
        <v>61</v>
      </c>
      <c r="B92" s="1">
        <v>15</v>
      </c>
      <c r="C92" s="1">
        <v>1</v>
      </c>
      <c r="G92" s="1">
        <f t="shared" si="15"/>
        <v>10</v>
      </c>
      <c r="L92" s="1">
        <v>1</v>
      </c>
      <c r="O92" s="1">
        <v>1</v>
      </c>
      <c r="Q92" s="1">
        <v>2</v>
      </c>
    </row>
    <row r="93" spans="1:28" ht="13.5" customHeight="1">
      <c r="A93" s="1" t="s">
        <v>42</v>
      </c>
      <c r="B93" s="1">
        <v>30</v>
      </c>
      <c r="D93" s="1">
        <v>3</v>
      </c>
      <c r="E93" s="1">
        <v>2</v>
      </c>
      <c r="F93" s="1">
        <v>3</v>
      </c>
      <c r="G93" s="1">
        <f t="shared" si="15"/>
        <v>15</v>
      </c>
      <c r="Q93" s="1">
        <v>2</v>
      </c>
      <c r="V93" s="1">
        <v>2</v>
      </c>
      <c r="Y93" s="1">
        <v>2</v>
      </c>
      <c r="AB93" s="1">
        <v>1</v>
      </c>
    </row>
    <row r="94" spans="1:28" s="12" customFormat="1" ht="13.5" customHeight="1">
      <c r="A94" s="12" t="s">
        <v>133</v>
      </c>
      <c r="B94" s="12">
        <v>50</v>
      </c>
      <c r="D94" s="12">
        <v>6</v>
      </c>
      <c r="E94" s="12">
        <v>4</v>
      </c>
      <c r="F94" s="12">
        <v>4</v>
      </c>
      <c r="G94" s="1">
        <f t="shared" si="15"/>
        <v>21</v>
      </c>
      <c r="I94" s="12">
        <v>2</v>
      </c>
      <c r="J94" s="12">
        <v>3</v>
      </c>
      <c r="Q94" s="12">
        <v>4</v>
      </c>
      <c r="S94" s="12">
        <v>2</v>
      </c>
      <c r="Y94" s="12">
        <v>2</v>
      </c>
      <c r="AB94" s="12">
        <v>2</v>
      </c>
    </row>
    <row r="95" spans="1:28" ht="13.5" customHeight="1">
      <c r="A95" s="1" t="s">
        <v>91</v>
      </c>
      <c r="B95" s="1">
        <v>30</v>
      </c>
      <c r="D95" s="1">
        <v>3</v>
      </c>
      <c r="G95" s="1">
        <f t="shared" si="15"/>
        <v>17</v>
      </c>
      <c r="N95" s="1">
        <v>2</v>
      </c>
      <c r="Q95" s="1">
        <v>4</v>
      </c>
      <c r="AB95" s="1">
        <v>4</v>
      </c>
    </row>
    <row r="96" spans="1:31" ht="13.5" customHeight="1">
      <c r="A96" s="1" t="s">
        <v>92</v>
      </c>
      <c r="B96" s="1">
        <v>30</v>
      </c>
      <c r="D96" s="1">
        <v>3</v>
      </c>
      <c r="F96" s="1">
        <v>3</v>
      </c>
      <c r="G96" s="1">
        <f t="shared" si="15"/>
        <v>16</v>
      </c>
      <c r="AB96" s="1">
        <v>4</v>
      </c>
      <c r="AD96" s="1">
        <v>2</v>
      </c>
      <c r="AE96" s="1">
        <v>2</v>
      </c>
    </row>
    <row r="97" spans="1:28" ht="13.5" customHeight="1">
      <c r="A97" s="1" t="s">
        <v>93</v>
      </c>
      <c r="B97" s="1">
        <v>60</v>
      </c>
      <c r="D97" s="1">
        <v>6</v>
      </c>
      <c r="E97" s="1">
        <v>4</v>
      </c>
      <c r="F97" s="1">
        <v>6</v>
      </c>
      <c r="G97" s="1">
        <f t="shared" si="15"/>
        <v>21</v>
      </c>
      <c r="J97" s="1">
        <v>3</v>
      </c>
      <c r="K97" s="1">
        <v>1</v>
      </c>
      <c r="M97" s="1">
        <v>2</v>
      </c>
      <c r="N97" s="1">
        <v>3</v>
      </c>
      <c r="Q97" s="1">
        <v>4</v>
      </c>
      <c r="R97" s="1">
        <v>2</v>
      </c>
      <c r="S97" s="1">
        <v>2</v>
      </c>
      <c r="W97" s="1">
        <v>2</v>
      </c>
      <c r="Y97" s="1">
        <v>2</v>
      </c>
      <c r="AB97" s="1">
        <v>2</v>
      </c>
    </row>
    <row r="98" spans="1:28" ht="13.5" customHeight="1">
      <c r="A98" s="1" t="s">
        <v>94</v>
      </c>
      <c r="B98" s="1">
        <v>60</v>
      </c>
      <c r="D98" s="1">
        <v>5</v>
      </c>
      <c r="E98" s="1">
        <v>2</v>
      </c>
      <c r="F98" s="1">
        <v>6</v>
      </c>
      <c r="G98" s="1">
        <f t="shared" si="15"/>
        <v>21</v>
      </c>
      <c r="H98" s="1">
        <v>2</v>
      </c>
      <c r="I98" s="1">
        <v>3</v>
      </c>
      <c r="J98" s="1">
        <v>3</v>
      </c>
      <c r="K98" s="1">
        <v>1</v>
      </c>
      <c r="N98" s="1">
        <v>3</v>
      </c>
      <c r="P98" s="1">
        <v>2</v>
      </c>
      <c r="Q98" s="1">
        <v>4</v>
      </c>
      <c r="S98" s="1">
        <v>4</v>
      </c>
      <c r="V98" s="1">
        <v>2</v>
      </c>
      <c r="AB98" s="1">
        <v>2</v>
      </c>
    </row>
    <row r="99" spans="1:28" ht="13.5" customHeight="1">
      <c r="A99" s="1" t="s">
        <v>134</v>
      </c>
      <c r="B99" s="1">
        <v>50</v>
      </c>
      <c r="D99" s="1">
        <v>5</v>
      </c>
      <c r="E99" s="1">
        <v>2</v>
      </c>
      <c r="F99" s="1">
        <v>4</v>
      </c>
      <c r="G99" s="1">
        <f t="shared" si="15"/>
        <v>21</v>
      </c>
      <c r="I99" s="1">
        <v>2</v>
      </c>
      <c r="P99" s="1">
        <v>2</v>
      </c>
      <c r="Q99" s="1">
        <v>4</v>
      </c>
      <c r="R99" s="1">
        <v>2</v>
      </c>
      <c r="S99" s="1">
        <v>4</v>
      </c>
      <c r="Y99" s="1">
        <v>2</v>
      </c>
      <c r="AB99" s="1">
        <v>2</v>
      </c>
    </row>
    <row r="100" spans="1:28" ht="13.5" customHeight="1">
      <c r="A100" s="1" t="s">
        <v>95</v>
      </c>
      <c r="B100" s="1">
        <v>60</v>
      </c>
      <c r="D100" s="1">
        <v>3</v>
      </c>
      <c r="F100" s="1">
        <v>6</v>
      </c>
      <c r="G100" s="1">
        <f t="shared" si="15"/>
        <v>22</v>
      </c>
      <c r="I100" s="1">
        <v>3</v>
      </c>
      <c r="J100" s="1">
        <v>3</v>
      </c>
      <c r="K100" s="1">
        <v>1</v>
      </c>
      <c r="M100" s="1">
        <v>1</v>
      </c>
      <c r="N100" s="1">
        <v>3</v>
      </c>
      <c r="Q100" s="1">
        <v>4</v>
      </c>
      <c r="R100" s="1">
        <v>2</v>
      </c>
      <c r="S100" s="1">
        <v>4</v>
      </c>
      <c r="X100" s="1">
        <v>2</v>
      </c>
      <c r="Y100" s="1">
        <v>2</v>
      </c>
      <c r="AB100" s="1">
        <v>4</v>
      </c>
    </row>
    <row r="101" spans="1:29" ht="13.5" customHeight="1">
      <c r="A101" s="1" t="s">
        <v>96</v>
      </c>
      <c r="B101" s="1">
        <v>50</v>
      </c>
      <c r="C101" s="1">
        <v>2</v>
      </c>
      <c r="F101" s="1">
        <v>6</v>
      </c>
      <c r="G101" s="1">
        <f t="shared" si="15"/>
        <v>20</v>
      </c>
      <c r="J101" s="1">
        <v>3</v>
      </c>
      <c r="N101" s="1">
        <v>3</v>
      </c>
      <c r="Q101" s="1">
        <v>4</v>
      </c>
      <c r="R101" s="1">
        <v>2</v>
      </c>
      <c r="S101" s="1">
        <v>2</v>
      </c>
      <c r="W101" s="1">
        <v>2</v>
      </c>
      <c r="AB101" s="1">
        <v>4</v>
      </c>
      <c r="AC101" s="1">
        <v>2</v>
      </c>
    </row>
    <row r="102" spans="1:30" ht="13.5" customHeight="1">
      <c r="A102" s="1" t="s">
        <v>97</v>
      </c>
      <c r="B102" s="1">
        <v>50</v>
      </c>
      <c r="F102" s="1">
        <v>3</v>
      </c>
      <c r="G102" s="1">
        <f t="shared" si="15"/>
        <v>21</v>
      </c>
      <c r="I102" s="1">
        <v>3</v>
      </c>
      <c r="J102" s="1">
        <v>3</v>
      </c>
      <c r="K102" s="1">
        <v>1</v>
      </c>
      <c r="N102" s="1">
        <v>3</v>
      </c>
      <c r="P102" s="1">
        <v>2</v>
      </c>
      <c r="Q102" s="1">
        <v>4</v>
      </c>
      <c r="R102" s="1">
        <v>2</v>
      </c>
      <c r="W102" s="1">
        <v>2</v>
      </c>
      <c r="AB102" s="1">
        <v>4</v>
      </c>
      <c r="AD102" s="1">
        <v>2</v>
      </c>
    </row>
    <row r="103" spans="1:24" ht="13.5" customHeight="1">
      <c r="A103" s="1" t="s">
        <v>63</v>
      </c>
      <c r="B103" s="1">
        <v>30</v>
      </c>
      <c r="D103" s="1">
        <v>2</v>
      </c>
      <c r="G103" s="1">
        <f t="shared" si="15"/>
        <v>18</v>
      </c>
      <c r="P103" s="1">
        <v>2</v>
      </c>
      <c r="Q103" s="1">
        <v>2</v>
      </c>
      <c r="R103" s="1">
        <v>2</v>
      </c>
      <c r="S103" s="1">
        <v>2</v>
      </c>
      <c r="X103" s="1">
        <v>2</v>
      </c>
    </row>
    <row r="104" spans="1:30" ht="13.5" customHeight="1">
      <c r="A104" s="1" t="s">
        <v>135</v>
      </c>
      <c r="B104" s="1">
        <v>60</v>
      </c>
      <c r="C104" s="1">
        <v>2</v>
      </c>
      <c r="D104" s="1">
        <v>2</v>
      </c>
      <c r="F104" s="1">
        <v>6</v>
      </c>
      <c r="G104" s="1">
        <f t="shared" si="15"/>
        <v>20</v>
      </c>
      <c r="H104" s="1">
        <v>2</v>
      </c>
      <c r="J104" s="1">
        <v>3</v>
      </c>
      <c r="N104" s="1">
        <v>3</v>
      </c>
      <c r="Q104" s="1">
        <v>4</v>
      </c>
      <c r="R104" s="1">
        <v>2</v>
      </c>
      <c r="S104" s="1">
        <v>4</v>
      </c>
      <c r="W104" s="1">
        <v>2</v>
      </c>
      <c r="Y104" s="1">
        <v>2</v>
      </c>
      <c r="AB104" s="1">
        <v>4</v>
      </c>
      <c r="AC104" s="1">
        <v>2</v>
      </c>
      <c r="AD104" s="1">
        <v>2</v>
      </c>
    </row>
    <row r="105" spans="1:30" ht="13.5" customHeight="1">
      <c r="A105" s="1" t="s">
        <v>136</v>
      </c>
      <c r="B105" s="1">
        <v>60</v>
      </c>
      <c r="D105" s="1">
        <v>4</v>
      </c>
      <c r="E105" s="1">
        <v>2</v>
      </c>
      <c r="F105" s="1">
        <v>6</v>
      </c>
      <c r="G105" s="1">
        <f t="shared" si="15"/>
        <v>21</v>
      </c>
      <c r="H105" s="1">
        <v>2</v>
      </c>
      <c r="J105" s="1">
        <v>3</v>
      </c>
      <c r="K105" s="1">
        <v>1</v>
      </c>
      <c r="L105" s="1">
        <v>1</v>
      </c>
      <c r="Q105" s="1">
        <v>4</v>
      </c>
      <c r="R105" s="1">
        <v>2</v>
      </c>
      <c r="S105" s="1">
        <v>4</v>
      </c>
      <c r="X105" s="1">
        <v>2</v>
      </c>
      <c r="AB105" s="1">
        <v>4</v>
      </c>
      <c r="AC105" s="1">
        <v>2</v>
      </c>
      <c r="AD105" s="1">
        <v>2</v>
      </c>
    </row>
    <row r="106" spans="1:29" ht="13.5" customHeight="1">
      <c r="A106" s="1" t="s">
        <v>98</v>
      </c>
      <c r="B106" s="1">
        <v>30</v>
      </c>
      <c r="D106" s="1">
        <v>3</v>
      </c>
      <c r="G106" s="1">
        <f t="shared" si="15"/>
        <v>19</v>
      </c>
      <c r="N106" s="1">
        <v>2</v>
      </c>
      <c r="Q106" s="1">
        <v>2</v>
      </c>
      <c r="S106" s="1">
        <v>2</v>
      </c>
      <c r="AC106" s="1">
        <v>2</v>
      </c>
    </row>
    <row r="107" spans="1:31" ht="13.5" customHeight="1">
      <c r="A107" s="1" t="s">
        <v>137</v>
      </c>
      <c r="B107" s="1">
        <v>60</v>
      </c>
      <c r="D107" s="1">
        <v>5</v>
      </c>
      <c r="E107" s="1">
        <v>2</v>
      </c>
      <c r="F107" s="1">
        <v>4</v>
      </c>
      <c r="G107" s="1">
        <f t="shared" si="15"/>
        <v>24</v>
      </c>
      <c r="J107" s="1">
        <v>3</v>
      </c>
      <c r="Q107" s="1">
        <v>4</v>
      </c>
      <c r="R107" s="1">
        <v>2</v>
      </c>
      <c r="S107" s="1">
        <v>4</v>
      </c>
      <c r="W107" s="1">
        <v>2</v>
      </c>
      <c r="Y107" s="1">
        <v>2</v>
      </c>
      <c r="AB107" s="1">
        <v>4</v>
      </c>
      <c r="AD107" s="1">
        <v>2</v>
      </c>
      <c r="AE107" s="1">
        <v>2</v>
      </c>
    </row>
    <row r="108" spans="1:25" ht="13.5" customHeight="1">
      <c r="A108" s="1" t="s">
        <v>138</v>
      </c>
      <c r="B108" s="1">
        <v>30</v>
      </c>
      <c r="D108" s="1">
        <v>3</v>
      </c>
      <c r="E108" s="1">
        <v>2</v>
      </c>
      <c r="G108" s="1">
        <f t="shared" si="15"/>
        <v>18</v>
      </c>
      <c r="I108" s="1">
        <v>3</v>
      </c>
      <c r="R108" s="1">
        <v>2</v>
      </c>
      <c r="Y108" s="1">
        <v>2</v>
      </c>
    </row>
    <row r="109" spans="1:28" ht="13.5" customHeight="1">
      <c r="A109" s="1" t="s">
        <v>99</v>
      </c>
      <c r="B109" s="1">
        <v>60</v>
      </c>
      <c r="D109" s="1">
        <v>5</v>
      </c>
      <c r="E109" s="1">
        <v>4</v>
      </c>
      <c r="F109" s="1">
        <v>4</v>
      </c>
      <c r="G109" s="1">
        <f t="shared" si="15"/>
        <v>26</v>
      </c>
      <c r="J109" s="1">
        <v>3</v>
      </c>
      <c r="K109" s="1">
        <v>1</v>
      </c>
      <c r="N109" s="1">
        <v>2</v>
      </c>
      <c r="P109" s="1">
        <v>2</v>
      </c>
      <c r="Q109" s="1">
        <v>2</v>
      </c>
      <c r="S109" s="1">
        <v>4</v>
      </c>
      <c r="V109" s="1">
        <v>1</v>
      </c>
      <c r="W109" s="1">
        <v>2</v>
      </c>
      <c r="AB109" s="1">
        <v>4</v>
      </c>
    </row>
    <row r="110" spans="1:32" s="6" customFormat="1" ht="13.5" customHeight="1">
      <c r="A110" s="4" t="s">
        <v>100</v>
      </c>
      <c r="B110" s="5">
        <f>SUM(B111:B131)</f>
        <v>1840</v>
      </c>
      <c r="C110" s="5">
        <f aca="true" t="shared" si="16" ref="C110:AE110">SUM(C111:C131)</f>
        <v>0</v>
      </c>
      <c r="D110" s="5">
        <f t="shared" si="16"/>
        <v>0</v>
      </c>
      <c r="E110" s="5">
        <f t="shared" si="16"/>
        <v>0</v>
      </c>
      <c r="F110" s="5">
        <f t="shared" si="16"/>
        <v>0</v>
      </c>
      <c r="G110" s="5">
        <f t="shared" si="16"/>
        <v>1840</v>
      </c>
      <c r="H110" s="5">
        <f t="shared" si="16"/>
        <v>0</v>
      </c>
      <c r="I110" s="5">
        <f t="shared" si="16"/>
        <v>0</v>
      </c>
      <c r="J110" s="5">
        <f t="shared" si="16"/>
        <v>0</v>
      </c>
      <c r="K110" s="5">
        <f t="shared" si="16"/>
        <v>0</v>
      </c>
      <c r="L110" s="5">
        <f t="shared" si="16"/>
        <v>0</v>
      </c>
      <c r="M110" s="5">
        <f t="shared" si="16"/>
        <v>0</v>
      </c>
      <c r="N110" s="5">
        <f t="shared" si="16"/>
        <v>0</v>
      </c>
      <c r="O110" s="5">
        <f t="shared" si="16"/>
        <v>0</v>
      </c>
      <c r="P110" s="5">
        <f t="shared" si="16"/>
        <v>0</v>
      </c>
      <c r="Q110" s="5">
        <f t="shared" si="16"/>
        <v>0</v>
      </c>
      <c r="R110" s="5">
        <f t="shared" si="16"/>
        <v>0</v>
      </c>
      <c r="S110" s="5">
        <f t="shared" si="16"/>
        <v>0</v>
      </c>
      <c r="T110" s="5">
        <f t="shared" si="16"/>
        <v>0</v>
      </c>
      <c r="U110" s="5">
        <f t="shared" si="16"/>
        <v>0</v>
      </c>
      <c r="V110" s="5">
        <f t="shared" si="16"/>
        <v>0</v>
      </c>
      <c r="W110" s="5">
        <f t="shared" si="16"/>
        <v>0</v>
      </c>
      <c r="X110" s="5">
        <f t="shared" si="16"/>
        <v>0</v>
      </c>
      <c r="Y110" s="5">
        <f t="shared" si="16"/>
        <v>0</v>
      </c>
      <c r="Z110" s="5">
        <f t="shared" si="16"/>
        <v>0</v>
      </c>
      <c r="AA110" s="5">
        <f t="shared" si="16"/>
        <v>0</v>
      </c>
      <c r="AB110" s="5">
        <f t="shared" si="16"/>
        <v>0</v>
      </c>
      <c r="AC110" s="5">
        <f t="shared" si="16"/>
        <v>0</v>
      </c>
      <c r="AD110" s="5">
        <f t="shared" si="16"/>
        <v>0</v>
      </c>
      <c r="AE110" s="5">
        <f t="shared" si="16"/>
        <v>0</v>
      </c>
      <c r="AF110" s="5">
        <f>SUM(AF111:AF131)</f>
        <v>0</v>
      </c>
    </row>
    <row r="111" spans="1:7" ht="13.5" customHeight="1">
      <c r="A111" s="1" t="s">
        <v>38</v>
      </c>
      <c r="B111" s="1">
        <v>100</v>
      </c>
      <c r="G111" s="1">
        <f aca="true" t="shared" si="17" ref="G111:G149">B111-(J111+I111+H111+E111+C111+F111+D111+R111+Q111+P111+Y111+K111+S111+T111+N111+AA111+U111+V111+M111+L111+O111+W111+X111+AB111+Z111+AC111+AD111+AE111+AF111)</f>
        <v>100</v>
      </c>
    </row>
    <row r="112" spans="1:7" ht="13.5" customHeight="1">
      <c r="A112" s="1" t="s">
        <v>39</v>
      </c>
      <c r="B112" s="1">
        <v>100</v>
      </c>
      <c r="G112" s="1">
        <f t="shared" si="17"/>
        <v>100</v>
      </c>
    </row>
    <row r="113" spans="1:7" ht="13.5" customHeight="1">
      <c r="A113" s="1" t="s">
        <v>67</v>
      </c>
      <c r="B113" s="1">
        <v>80</v>
      </c>
      <c r="G113" s="1">
        <f t="shared" si="17"/>
        <v>80</v>
      </c>
    </row>
    <row r="114" spans="1:7" ht="13.5" customHeight="1">
      <c r="A114" s="1" t="s">
        <v>68</v>
      </c>
      <c r="B114" s="1">
        <v>80</v>
      </c>
      <c r="G114" s="1">
        <f t="shared" si="17"/>
        <v>80</v>
      </c>
    </row>
    <row r="115" spans="1:7" ht="13.5" customHeight="1">
      <c r="A115" s="1" t="s">
        <v>69</v>
      </c>
      <c r="B115" s="1">
        <v>80</v>
      </c>
      <c r="G115" s="1">
        <f t="shared" si="17"/>
        <v>80</v>
      </c>
    </row>
    <row r="116" spans="1:7" ht="13.5" customHeight="1">
      <c r="A116" s="1" t="s">
        <v>70</v>
      </c>
      <c r="B116" s="1">
        <v>80</v>
      </c>
      <c r="G116" s="1">
        <f t="shared" si="17"/>
        <v>80</v>
      </c>
    </row>
    <row r="117" spans="1:7" ht="13.5" customHeight="1">
      <c r="A117" s="1" t="s">
        <v>71</v>
      </c>
      <c r="B117" s="1">
        <v>80</v>
      </c>
      <c r="G117" s="1">
        <f t="shared" si="17"/>
        <v>80</v>
      </c>
    </row>
    <row r="118" spans="1:7" ht="13.5" customHeight="1">
      <c r="A118" s="1" t="s">
        <v>72</v>
      </c>
      <c r="B118" s="1">
        <v>80</v>
      </c>
      <c r="G118" s="1">
        <f t="shared" si="17"/>
        <v>80</v>
      </c>
    </row>
    <row r="119" spans="1:7" ht="13.5" customHeight="1">
      <c r="A119" s="1" t="s">
        <v>56</v>
      </c>
      <c r="B119" s="1">
        <v>100</v>
      </c>
      <c r="G119" s="1">
        <f t="shared" si="17"/>
        <v>100</v>
      </c>
    </row>
    <row r="120" spans="1:7" ht="13.5" customHeight="1">
      <c r="A120" s="1" t="s">
        <v>40</v>
      </c>
      <c r="B120" s="1">
        <v>100</v>
      </c>
      <c r="G120" s="1">
        <f t="shared" si="17"/>
        <v>100</v>
      </c>
    </row>
    <row r="121" spans="1:7" ht="13.5" customHeight="1">
      <c r="A121" s="1" t="s">
        <v>74</v>
      </c>
      <c r="B121" s="1">
        <v>100</v>
      </c>
      <c r="G121" s="1">
        <f t="shared" si="17"/>
        <v>100</v>
      </c>
    </row>
    <row r="122" spans="1:7" ht="13.5" customHeight="1">
      <c r="A122" s="1" t="s">
        <v>101</v>
      </c>
      <c r="B122" s="1">
        <v>100</v>
      </c>
      <c r="G122" s="1">
        <f t="shared" si="17"/>
        <v>100</v>
      </c>
    </row>
    <row r="123" spans="1:7" ht="13.5" customHeight="1">
      <c r="A123" s="1" t="s">
        <v>77</v>
      </c>
      <c r="B123" s="1">
        <v>100</v>
      </c>
      <c r="G123" s="1">
        <f t="shared" si="17"/>
        <v>100</v>
      </c>
    </row>
    <row r="124" spans="1:7" ht="13.5" customHeight="1">
      <c r="A124" s="1" t="s">
        <v>84</v>
      </c>
      <c r="B124" s="1">
        <v>100</v>
      </c>
      <c r="G124" s="1">
        <f t="shared" si="17"/>
        <v>100</v>
      </c>
    </row>
    <row r="125" spans="1:7" ht="13.5" customHeight="1">
      <c r="A125" s="1" t="s">
        <v>36</v>
      </c>
      <c r="B125" s="1">
        <v>30</v>
      </c>
      <c r="G125" s="1">
        <f t="shared" si="17"/>
        <v>30</v>
      </c>
    </row>
    <row r="126" spans="1:7" ht="13.5" customHeight="1">
      <c r="A126" s="1" t="s">
        <v>102</v>
      </c>
      <c r="B126" s="1">
        <v>30</v>
      </c>
      <c r="G126" s="1">
        <f t="shared" si="17"/>
        <v>30</v>
      </c>
    </row>
    <row r="127" spans="1:7" ht="13.5" customHeight="1">
      <c r="A127" s="1" t="s">
        <v>42</v>
      </c>
      <c r="B127" s="1">
        <v>100</v>
      </c>
      <c r="G127" s="1">
        <f t="shared" si="17"/>
        <v>100</v>
      </c>
    </row>
    <row r="128" spans="1:7" ht="13.5" customHeight="1">
      <c r="A128" s="1" t="s">
        <v>91</v>
      </c>
      <c r="B128" s="1">
        <v>100</v>
      </c>
      <c r="G128" s="1">
        <f t="shared" si="17"/>
        <v>100</v>
      </c>
    </row>
    <row r="129" spans="1:7" ht="13.5" customHeight="1">
      <c r="A129" s="1" t="s">
        <v>103</v>
      </c>
      <c r="B129" s="1">
        <v>100</v>
      </c>
      <c r="G129" s="1">
        <f t="shared" si="17"/>
        <v>100</v>
      </c>
    </row>
    <row r="130" spans="1:9" s="2" customFormat="1" ht="13.5" customHeight="1">
      <c r="A130" s="2" t="s">
        <v>96</v>
      </c>
      <c r="B130" s="2">
        <v>100</v>
      </c>
      <c r="G130" s="1">
        <f t="shared" si="17"/>
        <v>100</v>
      </c>
      <c r="H130" s="1"/>
      <c r="I130" s="1"/>
    </row>
    <row r="131" spans="1:9" s="2" customFormat="1" ht="13.5" customHeight="1">
      <c r="A131" s="2" t="s">
        <v>104</v>
      </c>
      <c r="B131" s="2">
        <v>100</v>
      </c>
      <c r="G131" s="1">
        <f t="shared" si="17"/>
        <v>100</v>
      </c>
      <c r="H131" s="1"/>
      <c r="I131" s="1"/>
    </row>
    <row r="132" spans="1:32" s="9" customFormat="1" ht="13.5" customHeight="1">
      <c r="A132" s="7" t="s">
        <v>105</v>
      </c>
      <c r="B132" s="8">
        <f>SUM(B133:B134)</f>
        <v>260</v>
      </c>
      <c r="C132" s="8">
        <f aca="true" t="shared" si="18" ref="C132:AF132">SUM(C133:C134)</f>
        <v>0</v>
      </c>
      <c r="D132" s="8">
        <f t="shared" si="18"/>
        <v>0</v>
      </c>
      <c r="E132" s="8">
        <f t="shared" si="18"/>
        <v>0</v>
      </c>
      <c r="F132" s="8">
        <f t="shared" si="18"/>
        <v>0</v>
      </c>
      <c r="G132" s="8">
        <f t="shared" si="18"/>
        <v>260</v>
      </c>
      <c r="H132" s="8">
        <f t="shared" si="18"/>
        <v>0</v>
      </c>
      <c r="I132" s="8">
        <f t="shared" si="18"/>
        <v>0</v>
      </c>
      <c r="J132" s="8">
        <f t="shared" si="18"/>
        <v>0</v>
      </c>
      <c r="K132" s="8">
        <f t="shared" si="18"/>
        <v>0</v>
      </c>
      <c r="L132" s="8">
        <f t="shared" si="18"/>
        <v>0</v>
      </c>
      <c r="M132" s="8">
        <f t="shared" si="18"/>
        <v>0</v>
      </c>
      <c r="N132" s="8">
        <f t="shared" si="18"/>
        <v>0</v>
      </c>
      <c r="O132" s="8">
        <f t="shared" si="18"/>
        <v>0</v>
      </c>
      <c r="P132" s="8">
        <f t="shared" si="18"/>
        <v>0</v>
      </c>
      <c r="Q132" s="8">
        <f t="shared" si="18"/>
        <v>0</v>
      </c>
      <c r="R132" s="8">
        <f t="shared" si="18"/>
        <v>0</v>
      </c>
      <c r="S132" s="8">
        <f t="shared" si="18"/>
        <v>0</v>
      </c>
      <c r="T132" s="8">
        <f t="shared" si="18"/>
        <v>0</v>
      </c>
      <c r="U132" s="8">
        <f t="shared" si="18"/>
        <v>0</v>
      </c>
      <c r="V132" s="8">
        <f t="shared" si="18"/>
        <v>0</v>
      </c>
      <c r="W132" s="8">
        <f t="shared" si="18"/>
        <v>0</v>
      </c>
      <c r="X132" s="8">
        <f t="shared" si="18"/>
        <v>0</v>
      </c>
      <c r="Y132" s="8">
        <f t="shared" si="18"/>
        <v>0</v>
      </c>
      <c r="Z132" s="8">
        <f t="shared" si="18"/>
        <v>0</v>
      </c>
      <c r="AA132" s="8">
        <f t="shared" si="18"/>
        <v>0</v>
      </c>
      <c r="AB132" s="8">
        <f t="shared" si="18"/>
        <v>0</v>
      </c>
      <c r="AC132" s="8">
        <f t="shared" si="18"/>
        <v>0</v>
      </c>
      <c r="AD132" s="8">
        <f t="shared" si="18"/>
        <v>0</v>
      </c>
      <c r="AE132" s="8">
        <f t="shared" si="18"/>
        <v>0</v>
      </c>
      <c r="AF132" s="8">
        <f t="shared" si="18"/>
        <v>0</v>
      </c>
    </row>
    <row r="133" spans="1:7" ht="13.5" customHeight="1">
      <c r="A133" s="1" t="s">
        <v>36</v>
      </c>
      <c r="B133" s="1">
        <v>130</v>
      </c>
      <c r="G133" s="1">
        <f t="shared" si="17"/>
        <v>130</v>
      </c>
    </row>
    <row r="134" spans="1:7" ht="13.5" customHeight="1">
      <c r="A134" s="1" t="s">
        <v>102</v>
      </c>
      <c r="B134" s="1">
        <v>130</v>
      </c>
      <c r="G134" s="1">
        <f t="shared" si="17"/>
        <v>130</v>
      </c>
    </row>
    <row r="135" spans="1:32" s="6" customFormat="1" ht="13.5" customHeight="1">
      <c r="A135" s="4" t="s">
        <v>106</v>
      </c>
      <c r="B135" s="5">
        <f>SUM(B136:B149)</f>
        <v>800</v>
      </c>
      <c r="C135" s="5">
        <f aca="true" t="shared" si="19" ref="C135:AF135">SUM(C136:C149)</f>
        <v>0</v>
      </c>
      <c r="D135" s="5">
        <f t="shared" si="19"/>
        <v>0</v>
      </c>
      <c r="E135" s="5">
        <f t="shared" si="19"/>
        <v>0</v>
      </c>
      <c r="F135" s="5">
        <f t="shared" si="19"/>
        <v>0</v>
      </c>
      <c r="G135" s="5">
        <f t="shared" si="19"/>
        <v>800</v>
      </c>
      <c r="H135" s="5">
        <f t="shared" si="19"/>
        <v>0</v>
      </c>
      <c r="I135" s="5">
        <f t="shared" si="19"/>
        <v>0</v>
      </c>
      <c r="J135" s="5">
        <f t="shared" si="19"/>
        <v>0</v>
      </c>
      <c r="K135" s="5">
        <f t="shared" si="19"/>
        <v>0</v>
      </c>
      <c r="L135" s="5">
        <f t="shared" si="19"/>
        <v>0</v>
      </c>
      <c r="M135" s="5">
        <f t="shared" si="19"/>
        <v>0</v>
      </c>
      <c r="N135" s="5">
        <f t="shared" si="19"/>
        <v>0</v>
      </c>
      <c r="O135" s="5">
        <f t="shared" si="19"/>
        <v>0</v>
      </c>
      <c r="P135" s="5">
        <f t="shared" si="19"/>
        <v>0</v>
      </c>
      <c r="Q135" s="5">
        <f t="shared" si="19"/>
        <v>0</v>
      </c>
      <c r="R135" s="5">
        <f t="shared" si="19"/>
        <v>0</v>
      </c>
      <c r="S135" s="5">
        <f t="shared" si="19"/>
        <v>0</v>
      </c>
      <c r="T135" s="5">
        <f t="shared" si="19"/>
        <v>0</v>
      </c>
      <c r="U135" s="5">
        <f t="shared" si="19"/>
        <v>0</v>
      </c>
      <c r="V135" s="5">
        <f t="shared" si="19"/>
        <v>0</v>
      </c>
      <c r="W135" s="5">
        <f t="shared" si="19"/>
        <v>0</v>
      </c>
      <c r="X135" s="5">
        <f t="shared" si="19"/>
        <v>0</v>
      </c>
      <c r="Y135" s="5">
        <f t="shared" si="19"/>
        <v>0</v>
      </c>
      <c r="Z135" s="5">
        <f t="shared" si="19"/>
        <v>0</v>
      </c>
      <c r="AA135" s="5">
        <f t="shared" si="19"/>
        <v>0</v>
      </c>
      <c r="AB135" s="5">
        <f t="shared" si="19"/>
        <v>0</v>
      </c>
      <c r="AC135" s="5">
        <f t="shared" si="19"/>
        <v>0</v>
      </c>
      <c r="AD135" s="5">
        <f t="shared" si="19"/>
        <v>0</v>
      </c>
      <c r="AE135" s="5">
        <f t="shared" si="19"/>
        <v>0</v>
      </c>
      <c r="AF135" s="5">
        <f t="shared" si="19"/>
        <v>0</v>
      </c>
    </row>
    <row r="136" spans="1:7" ht="13.5" customHeight="1">
      <c r="A136" s="1" t="s">
        <v>107</v>
      </c>
      <c r="B136" s="1">
        <v>60</v>
      </c>
      <c r="G136" s="1">
        <f t="shared" si="17"/>
        <v>60</v>
      </c>
    </row>
    <row r="137" spans="1:7" ht="12">
      <c r="A137" s="2" t="s">
        <v>108</v>
      </c>
      <c r="B137" s="1">
        <v>60</v>
      </c>
      <c r="G137" s="1">
        <f t="shared" si="17"/>
        <v>60</v>
      </c>
    </row>
    <row r="138" spans="1:7" ht="13.5" customHeight="1">
      <c r="A138" s="1" t="s">
        <v>109</v>
      </c>
      <c r="B138" s="1">
        <v>50</v>
      </c>
      <c r="G138" s="1">
        <f t="shared" si="17"/>
        <v>50</v>
      </c>
    </row>
    <row r="139" spans="1:7" ht="13.5" customHeight="1">
      <c r="A139" s="1" t="s">
        <v>110</v>
      </c>
      <c r="B139" s="1">
        <v>60</v>
      </c>
      <c r="G139" s="1">
        <f t="shared" si="17"/>
        <v>60</v>
      </c>
    </row>
    <row r="140" spans="1:7" ht="13.5" customHeight="1">
      <c r="A140" s="1" t="s">
        <v>111</v>
      </c>
      <c r="B140" s="1">
        <v>50</v>
      </c>
      <c r="G140" s="1">
        <f t="shared" si="17"/>
        <v>50</v>
      </c>
    </row>
    <row r="141" spans="1:7" ht="13.5" customHeight="1">
      <c r="A141" s="1" t="s">
        <v>112</v>
      </c>
      <c r="B141" s="1">
        <v>50</v>
      </c>
      <c r="G141" s="1">
        <f t="shared" si="17"/>
        <v>50</v>
      </c>
    </row>
    <row r="142" spans="1:7" ht="13.5" customHeight="1">
      <c r="A142" s="1" t="s">
        <v>123</v>
      </c>
      <c r="B142" s="1">
        <v>60</v>
      </c>
      <c r="G142" s="1">
        <f t="shared" si="17"/>
        <v>60</v>
      </c>
    </row>
    <row r="143" spans="1:7" ht="13.5" customHeight="1">
      <c r="A143" s="1" t="s">
        <v>113</v>
      </c>
      <c r="B143" s="1">
        <v>60</v>
      </c>
      <c r="G143" s="1">
        <f t="shared" si="17"/>
        <v>60</v>
      </c>
    </row>
    <row r="144" spans="1:7" ht="13.5" customHeight="1">
      <c r="A144" s="1" t="s">
        <v>114</v>
      </c>
      <c r="B144" s="1">
        <v>60</v>
      </c>
      <c r="G144" s="1">
        <f t="shared" si="17"/>
        <v>60</v>
      </c>
    </row>
    <row r="145" spans="1:7" ht="13.5" customHeight="1">
      <c r="A145" s="1" t="s">
        <v>115</v>
      </c>
      <c r="B145" s="1">
        <v>60</v>
      </c>
      <c r="G145" s="1">
        <f t="shared" si="17"/>
        <v>60</v>
      </c>
    </row>
    <row r="146" spans="1:7" ht="13.5" customHeight="1">
      <c r="A146" s="1" t="s">
        <v>116</v>
      </c>
      <c r="B146" s="1">
        <v>60</v>
      </c>
      <c r="G146" s="1">
        <f t="shared" si="17"/>
        <v>60</v>
      </c>
    </row>
    <row r="147" spans="1:7" ht="13.5" customHeight="1">
      <c r="A147" s="1" t="s">
        <v>117</v>
      </c>
      <c r="B147" s="1">
        <v>60</v>
      </c>
      <c r="G147" s="1">
        <f t="shared" si="17"/>
        <v>60</v>
      </c>
    </row>
    <row r="148" spans="1:7" ht="13.5" customHeight="1">
      <c r="A148" s="1" t="s">
        <v>118</v>
      </c>
      <c r="B148" s="1">
        <v>60</v>
      </c>
      <c r="G148" s="1">
        <f t="shared" si="17"/>
        <v>60</v>
      </c>
    </row>
    <row r="149" spans="1:7" ht="13.5" customHeight="1">
      <c r="A149" s="1" t="s">
        <v>119</v>
      </c>
      <c r="B149" s="1">
        <v>50</v>
      </c>
      <c r="G149" s="1">
        <f t="shared" si="17"/>
        <v>50</v>
      </c>
    </row>
  </sheetData>
  <mergeCells count="1">
    <mergeCell ref="A1:AF1"/>
  </mergeCells>
  <printOptions/>
  <pageMargins left="0.75" right="0.75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2010-04-06T01:01:54Z</cp:lastPrinted>
  <dcterms:created xsi:type="dcterms:W3CDTF">2010-03-22T07:07:16Z</dcterms:created>
  <dcterms:modified xsi:type="dcterms:W3CDTF">2010-05-06T07:27:00Z</dcterms:modified>
  <cp:category/>
  <cp:version/>
  <cp:contentType/>
  <cp:contentStatus/>
</cp:coreProperties>
</file>